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/>
  <xr:revisionPtr revIDLastSave="0" documentId="13_ncr:1_{2E3B42B0-1118-4F58-A601-8326C81782F2}" xr6:coauthVersionLast="47" xr6:coauthVersionMax="47" xr10:uidLastSave="{00000000-0000-0000-0000-000000000000}"/>
  <bookViews>
    <workbookView xWindow="33720" yWindow="-1425" windowWidth="29040" windowHeight="15720" tabRatio="898" xr2:uid="{00000000-000D-0000-FFFF-FFFF00000000}"/>
  </bookViews>
  <sheets>
    <sheet name="PSH daily overview" sheetId="132" r:id="rId1"/>
    <sheet name="20 Nov - 26 Nov 2025 LSE £" sheetId="141" r:id="rId2"/>
    <sheet name="20 Nov - 26 Nov 2025 LSE $" sheetId="149" r:id="rId3"/>
    <sheet name="ErrorCheck" sheetId="151" state="hidden" r:id="rId4"/>
    <sheet name="Trades LSE £" sheetId="142" state="hidden" r:id="rId5"/>
    <sheet name="Trades LSE $" sheetId="150" state="hidden" r:id="rId6"/>
  </sheets>
  <definedNames>
    <definedName name="_xlnm._FilterDatabase" localSheetId="2" hidden="1">'20 Nov - 26 Nov 2025 LSE $'!$B$5:$K$390</definedName>
    <definedName name="_xlnm._FilterDatabase" localSheetId="1" hidden="1">'20 Nov - 26 Nov 2025 LSE £'!$B$5:$K$1529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3" i="150" l="1"/>
  <c r="J5" i="151" l="1"/>
  <c r="F5" i="151"/>
  <c r="E5" i="151"/>
  <c r="L5" i="151" s="1"/>
  <c r="C5" i="151"/>
  <c r="J4" i="151"/>
  <c r="F4" i="151"/>
  <c r="E4" i="151"/>
  <c r="L4" i="151" s="1"/>
  <c r="C4" i="151"/>
  <c r="D503" i="142" l="1"/>
  <c r="H1044" i="150" l="1"/>
  <c r="E1044" i="150"/>
  <c r="D1044" i="150"/>
  <c r="B1044" i="150"/>
  <c r="H1043" i="150"/>
  <c r="E1043" i="150"/>
  <c r="D1043" i="150"/>
  <c r="B1043" i="150"/>
  <c r="H1042" i="150"/>
  <c r="E1042" i="150"/>
  <c r="D1042" i="150"/>
  <c r="B1042" i="150"/>
  <c r="H1041" i="150"/>
  <c r="E1041" i="150"/>
  <c r="D1041" i="150"/>
  <c r="B1041" i="150"/>
  <c r="H1040" i="150"/>
  <c r="E1040" i="150"/>
  <c r="D1040" i="150"/>
  <c r="B1040" i="150"/>
  <c r="H1039" i="150"/>
  <c r="E1039" i="150"/>
  <c r="D1039" i="150"/>
  <c r="B1039" i="150"/>
  <c r="H1038" i="150"/>
  <c r="E1038" i="150"/>
  <c r="D1038" i="150"/>
  <c r="B1038" i="150"/>
  <c r="H1037" i="150"/>
  <c r="E1037" i="150"/>
  <c r="D1037" i="150"/>
  <c r="B1037" i="150"/>
  <c r="H1036" i="150"/>
  <c r="E1036" i="150"/>
  <c r="D1036" i="150"/>
  <c r="B1036" i="150"/>
  <c r="H1035" i="150"/>
  <c r="E1035" i="150"/>
  <c r="D1035" i="150"/>
  <c r="B1035" i="150"/>
  <c r="H1034" i="150"/>
  <c r="E1034" i="150"/>
  <c r="D1034" i="150"/>
  <c r="B1034" i="150"/>
  <c r="H1033" i="150"/>
  <c r="E1033" i="150"/>
  <c r="D1033" i="150"/>
  <c r="B1033" i="150"/>
  <c r="H1032" i="150"/>
  <c r="E1032" i="150"/>
  <c r="D1032" i="150"/>
  <c r="B1032" i="150"/>
  <c r="H1031" i="150"/>
  <c r="E1031" i="150"/>
  <c r="D1031" i="150"/>
  <c r="B1031" i="150"/>
  <c r="H1030" i="150"/>
  <c r="E1030" i="150"/>
  <c r="D1030" i="150"/>
  <c r="B1030" i="150"/>
  <c r="H1029" i="150"/>
  <c r="E1029" i="150"/>
  <c r="D1029" i="150"/>
  <c r="B1029" i="150"/>
  <c r="H1028" i="150"/>
  <c r="E1028" i="150"/>
  <c r="D1028" i="150"/>
  <c r="B1028" i="150"/>
  <c r="H1027" i="150"/>
  <c r="E1027" i="150"/>
  <c r="D1027" i="150"/>
  <c r="B1027" i="150"/>
  <c r="H1026" i="150"/>
  <c r="E1026" i="150"/>
  <c r="D1026" i="150"/>
  <c r="B1026" i="150"/>
  <c r="H1025" i="150"/>
  <c r="E1025" i="150"/>
  <c r="D1025" i="150"/>
  <c r="B1025" i="150"/>
  <c r="H1024" i="150"/>
  <c r="E1024" i="150"/>
  <c r="D1024" i="150"/>
  <c r="B1024" i="150"/>
  <c r="H1023" i="150"/>
  <c r="E1023" i="150"/>
  <c r="D1023" i="150"/>
  <c r="B1023" i="150"/>
  <c r="H1022" i="150"/>
  <c r="E1022" i="150"/>
  <c r="D1022" i="150"/>
  <c r="B1022" i="150"/>
  <c r="H1021" i="150"/>
  <c r="E1021" i="150"/>
  <c r="D1021" i="150"/>
  <c r="B1021" i="150"/>
  <c r="H1020" i="150"/>
  <c r="E1020" i="150"/>
  <c r="D1020" i="150"/>
  <c r="B1020" i="150"/>
  <c r="H1019" i="150"/>
  <c r="E1019" i="150"/>
  <c r="D1019" i="150"/>
  <c r="B1019" i="150"/>
  <c r="H1018" i="150"/>
  <c r="E1018" i="150"/>
  <c r="D1018" i="150"/>
  <c r="B1018" i="150"/>
  <c r="H1017" i="150"/>
  <c r="E1017" i="150"/>
  <c r="D1017" i="150"/>
  <c r="B1017" i="150"/>
  <c r="H1016" i="150"/>
  <c r="E1016" i="150"/>
  <c r="D1016" i="150"/>
  <c r="B1016" i="150"/>
  <c r="H1015" i="150"/>
  <c r="E1015" i="150"/>
  <c r="D1015" i="150"/>
  <c r="B1015" i="150"/>
  <c r="H1014" i="150"/>
  <c r="E1014" i="150"/>
  <c r="D1014" i="150"/>
  <c r="B1014" i="150"/>
  <c r="H1013" i="150"/>
  <c r="E1013" i="150"/>
  <c r="D1013" i="150"/>
  <c r="B1013" i="150"/>
  <c r="H1012" i="150"/>
  <c r="E1012" i="150"/>
  <c r="D1012" i="150"/>
  <c r="B1012" i="150"/>
  <c r="H1011" i="150"/>
  <c r="E1011" i="150"/>
  <c r="D1011" i="150"/>
  <c r="B1011" i="150"/>
  <c r="H1010" i="150"/>
  <c r="E1010" i="150"/>
  <c r="D1010" i="150"/>
  <c r="B1010" i="150"/>
  <c r="H1009" i="150"/>
  <c r="E1009" i="150"/>
  <c r="D1009" i="150"/>
  <c r="B1009" i="150"/>
  <c r="H1008" i="150"/>
  <c r="E1008" i="150"/>
  <c r="D1008" i="150"/>
  <c r="B1008" i="150"/>
  <c r="H1007" i="150"/>
  <c r="E1007" i="150"/>
  <c r="D1007" i="150"/>
  <c r="B1007" i="150"/>
  <c r="H1006" i="150"/>
  <c r="E1006" i="150"/>
  <c r="D1006" i="150"/>
  <c r="B1006" i="150"/>
  <c r="H1005" i="150"/>
  <c r="E1005" i="150"/>
  <c r="D1005" i="150"/>
  <c r="B1005" i="150"/>
  <c r="H1004" i="150"/>
  <c r="E1004" i="150"/>
  <c r="D1004" i="150"/>
  <c r="B1004" i="150"/>
  <c r="H1003" i="150"/>
  <c r="E1003" i="150"/>
  <c r="D1003" i="150"/>
  <c r="B1003" i="150"/>
  <c r="H1002" i="150"/>
  <c r="E1002" i="150"/>
  <c r="D1002" i="150"/>
  <c r="B1002" i="150"/>
  <c r="H1001" i="150"/>
  <c r="E1001" i="150"/>
  <c r="D1001" i="150"/>
  <c r="B1001" i="150"/>
  <c r="H1000" i="150"/>
  <c r="E1000" i="150"/>
  <c r="D1000" i="150"/>
  <c r="B1000" i="150"/>
  <c r="H999" i="150"/>
  <c r="E999" i="150"/>
  <c r="D999" i="150"/>
  <c r="B999" i="150"/>
  <c r="H998" i="150"/>
  <c r="E998" i="150"/>
  <c r="D998" i="150"/>
  <c r="B998" i="150"/>
  <c r="H997" i="150"/>
  <c r="E997" i="150"/>
  <c r="D997" i="150"/>
  <c r="B997" i="150"/>
  <c r="H996" i="150"/>
  <c r="E996" i="150"/>
  <c r="D996" i="150"/>
  <c r="B996" i="150"/>
  <c r="H995" i="150"/>
  <c r="E995" i="150"/>
  <c r="D995" i="150"/>
  <c r="B995" i="150"/>
  <c r="H994" i="150"/>
  <c r="E994" i="150"/>
  <c r="D994" i="150"/>
  <c r="B994" i="150"/>
  <c r="H993" i="150"/>
  <c r="E993" i="150"/>
  <c r="D993" i="150"/>
  <c r="B993" i="150"/>
  <c r="H992" i="150"/>
  <c r="E992" i="150"/>
  <c r="D992" i="150"/>
  <c r="B992" i="150"/>
  <c r="H991" i="150"/>
  <c r="E991" i="150"/>
  <c r="D991" i="150"/>
  <c r="B991" i="150"/>
  <c r="H990" i="150"/>
  <c r="E990" i="150"/>
  <c r="D990" i="150"/>
  <c r="B990" i="150"/>
  <c r="H989" i="150"/>
  <c r="E989" i="150"/>
  <c r="D989" i="150"/>
  <c r="B989" i="150"/>
  <c r="H988" i="150"/>
  <c r="E988" i="150"/>
  <c r="D988" i="150"/>
  <c r="B988" i="150"/>
  <c r="H987" i="150"/>
  <c r="E987" i="150"/>
  <c r="D987" i="150"/>
  <c r="B987" i="150"/>
  <c r="H986" i="150"/>
  <c r="E986" i="150"/>
  <c r="D986" i="150"/>
  <c r="B986" i="150"/>
  <c r="H985" i="150"/>
  <c r="E985" i="150"/>
  <c r="D985" i="150"/>
  <c r="B985" i="150"/>
  <c r="H984" i="150"/>
  <c r="E984" i="150"/>
  <c r="D984" i="150"/>
  <c r="B984" i="150"/>
  <c r="H983" i="150"/>
  <c r="E983" i="150"/>
  <c r="D983" i="150"/>
  <c r="B983" i="150"/>
  <c r="H982" i="150"/>
  <c r="E982" i="150"/>
  <c r="D982" i="150"/>
  <c r="B982" i="150"/>
  <c r="H981" i="150"/>
  <c r="E981" i="150"/>
  <c r="D981" i="150"/>
  <c r="B981" i="150"/>
  <c r="H980" i="150"/>
  <c r="E980" i="150"/>
  <c r="D980" i="150"/>
  <c r="B980" i="150"/>
  <c r="H979" i="150"/>
  <c r="E979" i="150"/>
  <c r="D979" i="150"/>
  <c r="B979" i="150"/>
  <c r="H978" i="150"/>
  <c r="E978" i="150"/>
  <c r="D978" i="150"/>
  <c r="B978" i="150"/>
  <c r="H977" i="150"/>
  <c r="E977" i="150"/>
  <c r="D977" i="150"/>
  <c r="B977" i="150"/>
  <c r="H976" i="150"/>
  <c r="E976" i="150"/>
  <c r="D976" i="150"/>
  <c r="B976" i="150"/>
  <c r="H975" i="150"/>
  <c r="E975" i="150"/>
  <c r="D975" i="150"/>
  <c r="B975" i="150"/>
  <c r="H974" i="150"/>
  <c r="E974" i="150"/>
  <c r="D974" i="150"/>
  <c r="B974" i="150"/>
  <c r="H973" i="150"/>
  <c r="E973" i="150"/>
  <c r="D973" i="150"/>
  <c r="B973" i="150"/>
  <c r="H972" i="150"/>
  <c r="E972" i="150"/>
  <c r="D972" i="150"/>
  <c r="B972" i="150"/>
  <c r="H971" i="150"/>
  <c r="E971" i="150"/>
  <c r="D971" i="150"/>
  <c r="B971" i="150"/>
  <c r="H970" i="150"/>
  <c r="E970" i="150"/>
  <c r="D970" i="150"/>
  <c r="B970" i="150"/>
  <c r="H969" i="150"/>
  <c r="E969" i="150"/>
  <c r="D969" i="150"/>
  <c r="B969" i="150"/>
  <c r="H968" i="150"/>
  <c r="E968" i="150"/>
  <c r="D968" i="150"/>
  <c r="B968" i="150"/>
  <c r="H967" i="150"/>
  <c r="E967" i="150"/>
  <c r="D967" i="150"/>
  <c r="B967" i="150"/>
  <c r="H966" i="150"/>
  <c r="E966" i="150"/>
  <c r="D966" i="150"/>
  <c r="B966" i="150"/>
  <c r="H965" i="150"/>
  <c r="E965" i="150"/>
  <c r="D965" i="150"/>
  <c r="B965" i="150"/>
  <c r="H964" i="150"/>
  <c r="E964" i="150"/>
  <c r="D964" i="150"/>
  <c r="B964" i="150"/>
  <c r="H963" i="150"/>
  <c r="E963" i="150"/>
  <c r="D963" i="150"/>
  <c r="B963" i="150"/>
  <c r="H962" i="150"/>
  <c r="E962" i="150"/>
  <c r="D962" i="150"/>
  <c r="B962" i="150"/>
  <c r="H961" i="150"/>
  <c r="E961" i="150"/>
  <c r="D961" i="150"/>
  <c r="B961" i="150"/>
  <c r="H960" i="150"/>
  <c r="E960" i="150"/>
  <c r="D960" i="150"/>
  <c r="B960" i="150"/>
  <c r="H959" i="150"/>
  <c r="E959" i="150"/>
  <c r="D959" i="150"/>
  <c r="B959" i="150"/>
  <c r="H958" i="150"/>
  <c r="E958" i="150"/>
  <c r="D958" i="150"/>
  <c r="B958" i="150"/>
  <c r="H957" i="150"/>
  <c r="E957" i="150"/>
  <c r="D957" i="150"/>
  <c r="B957" i="150"/>
  <c r="H956" i="150"/>
  <c r="E956" i="150"/>
  <c r="D956" i="150"/>
  <c r="B956" i="150"/>
  <c r="H955" i="150"/>
  <c r="E955" i="150"/>
  <c r="D955" i="150"/>
  <c r="B955" i="150"/>
  <c r="H954" i="150"/>
  <c r="E954" i="150"/>
  <c r="D954" i="150"/>
  <c r="B954" i="150"/>
  <c r="H953" i="150"/>
  <c r="E953" i="150"/>
  <c r="D953" i="150"/>
  <c r="B953" i="150"/>
  <c r="H952" i="150"/>
  <c r="E952" i="150"/>
  <c r="D952" i="150"/>
  <c r="B952" i="150"/>
  <c r="H951" i="150"/>
  <c r="E951" i="150"/>
  <c r="D951" i="150"/>
  <c r="B951" i="150"/>
  <c r="H950" i="150"/>
  <c r="E950" i="150"/>
  <c r="D950" i="150"/>
  <c r="B950" i="150"/>
  <c r="H949" i="150"/>
  <c r="E949" i="150"/>
  <c r="D949" i="150"/>
  <c r="B949" i="150"/>
  <c r="H948" i="150"/>
  <c r="E948" i="150"/>
  <c r="D948" i="150"/>
  <c r="B948" i="150"/>
  <c r="H947" i="150"/>
  <c r="E947" i="150"/>
  <c r="D947" i="150"/>
  <c r="B947" i="150"/>
  <c r="H946" i="150"/>
  <c r="E946" i="150"/>
  <c r="D946" i="150"/>
  <c r="B946" i="150"/>
  <c r="H945" i="150"/>
  <c r="E945" i="150"/>
  <c r="D945" i="150"/>
  <c r="B945" i="150"/>
  <c r="H944" i="150"/>
  <c r="E944" i="150"/>
  <c r="D944" i="150"/>
  <c r="B944" i="150"/>
  <c r="H943" i="150"/>
  <c r="E943" i="150"/>
  <c r="D943" i="150"/>
  <c r="B943" i="150"/>
  <c r="H942" i="150"/>
  <c r="E942" i="150"/>
  <c r="D942" i="150"/>
  <c r="B942" i="150"/>
  <c r="H941" i="150"/>
  <c r="E941" i="150"/>
  <c r="D941" i="150"/>
  <c r="B941" i="150"/>
  <c r="H940" i="150"/>
  <c r="E940" i="150"/>
  <c r="D940" i="150"/>
  <c r="B940" i="150"/>
  <c r="H939" i="150"/>
  <c r="E939" i="150"/>
  <c r="D939" i="150"/>
  <c r="B939" i="150"/>
  <c r="H938" i="150"/>
  <c r="E938" i="150"/>
  <c r="D938" i="150"/>
  <c r="B938" i="150"/>
  <c r="H937" i="150"/>
  <c r="E937" i="150"/>
  <c r="D937" i="150"/>
  <c r="B937" i="150"/>
  <c r="H936" i="150"/>
  <c r="E936" i="150"/>
  <c r="D936" i="150"/>
  <c r="B936" i="150"/>
  <c r="H935" i="150"/>
  <c r="E935" i="150"/>
  <c r="D935" i="150"/>
  <c r="B935" i="150"/>
  <c r="H934" i="150"/>
  <c r="E934" i="150"/>
  <c r="D934" i="150"/>
  <c r="B934" i="150"/>
  <c r="H933" i="150"/>
  <c r="E933" i="150"/>
  <c r="D933" i="150"/>
  <c r="B933" i="150"/>
  <c r="H932" i="150"/>
  <c r="E932" i="150"/>
  <c r="D932" i="150"/>
  <c r="B932" i="150"/>
  <c r="H931" i="150"/>
  <c r="E931" i="150"/>
  <c r="D931" i="150"/>
  <c r="B931" i="150"/>
  <c r="H930" i="150"/>
  <c r="E930" i="150"/>
  <c r="D930" i="150"/>
  <c r="B930" i="150"/>
  <c r="H929" i="150"/>
  <c r="E929" i="150"/>
  <c r="D929" i="150"/>
  <c r="B929" i="150"/>
  <c r="H928" i="150"/>
  <c r="E928" i="150"/>
  <c r="D928" i="150"/>
  <c r="B928" i="150"/>
  <c r="H927" i="150"/>
  <c r="E927" i="150"/>
  <c r="D927" i="150"/>
  <c r="B927" i="150"/>
  <c r="H926" i="150"/>
  <c r="E926" i="150"/>
  <c r="D926" i="150"/>
  <c r="B926" i="150"/>
  <c r="H925" i="150"/>
  <c r="E925" i="150"/>
  <c r="D925" i="150"/>
  <c r="B925" i="150"/>
  <c r="H924" i="150"/>
  <c r="E924" i="150"/>
  <c r="D924" i="150"/>
  <c r="B924" i="150"/>
  <c r="H923" i="150"/>
  <c r="E923" i="150"/>
  <c r="D923" i="150"/>
  <c r="B923" i="150"/>
  <c r="H922" i="150"/>
  <c r="E922" i="150"/>
  <c r="D922" i="150"/>
  <c r="B922" i="150"/>
  <c r="H921" i="150"/>
  <c r="E921" i="150"/>
  <c r="D921" i="150"/>
  <c r="B921" i="150"/>
  <c r="H920" i="150"/>
  <c r="E920" i="150"/>
  <c r="D920" i="150"/>
  <c r="B920" i="150"/>
  <c r="H919" i="150"/>
  <c r="E919" i="150"/>
  <c r="D919" i="150"/>
  <c r="B919" i="150"/>
  <c r="H918" i="150"/>
  <c r="E918" i="150"/>
  <c r="D918" i="150"/>
  <c r="B918" i="150"/>
  <c r="H917" i="150"/>
  <c r="E917" i="150"/>
  <c r="D917" i="150"/>
  <c r="B917" i="150"/>
  <c r="H916" i="150"/>
  <c r="E916" i="150"/>
  <c r="D916" i="150"/>
  <c r="B916" i="150"/>
  <c r="H915" i="150"/>
  <c r="E915" i="150"/>
  <c r="D915" i="150"/>
  <c r="B915" i="150"/>
  <c r="H914" i="150"/>
  <c r="E914" i="150"/>
  <c r="D914" i="150"/>
  <c r="B914" i="150"/>
  <c r="H913" i="150"/>
  <c r="E913" i="150"/>
  <c r="D913" i="150"/>
  <c r="B913" i="150"/>
  <c r="H912" i="150"/>
  <c r="E912" i="150"/>
  <c r="D912" i="150"/>
  <c r="B912" i="150"/>
  <c r="H911" i="150"/>
  <c r="E911" i="150"/>
  <c r="D911" i="150"/>
  <c r="B911" i="150"/>
  <c r="H910" i="150"/>
  <c r="E910" i="150"/>
  <c r="D910" i="150"/>
  <c r="B910" i="150"/>
  <c r="H909" i="150"/>
  <c r="E909" i="150"/>
  <c r="D909" i="150"/>
  <c r="B909" i="150"/>
  <c r="H908" i="150"/>
  <c r="E908" i="150"/>
  <c r="D908" i="150"/>
  <c r="B908" i="150"/>
  <c r="H907" i="150"/>
  <c r="E907" i="150"/>
  <c r="D907" i="150"/>
  <c r="B907" i="150"/>
  <c r="H906" i="150"/>
  <c r="E906" i="150"/>
  <c r="D906" i="150"/>
  <c r="B906" i="150"/>
  <c r="H905" i="150"/>
  <c r="E905" i="150"/>
  <c r="D905" i="150"/>
  <c r="B905" i="150"/>
  <c r="H904" i="150"/>
  <c r="E904" i="150"/>
  <c r="D904" i="150"/>
  <c r="B904" i="150"/>
  <c r="H903" i="150"/>
  <c r="E903" i="150"/>
  <c r="D903" i="150"/>
  <c r="B903" i="150"/>
  <c r="H902" i="150"/>
  <c r="E902" i="150"/>
  <c r="D902" i="150"/>
  <c r="B902" i="150"/>
  <c r="H901" i="150"/>
  <c r="E901" i="150"/>
  <c r="D901" i="150"/>
  <c r="B901" i="150"/>
  <c r="H900" i="150"/>
  <c r="E900" i="150"/>
  <c r="D900" i="150"/>
  <c r="B900" i="150"/>
  <c r="H899" i="150"/>
  <c r="E899" i="150"/>
  <c r="D899" i="150"/>
  <c r="B899" i="150"/>
  <c r="H898" i="150"/>
  <c r="E898" i="150"/>
  <c r="D898" i="150"/>
  <c r="B898" i="150"/>
  <c r="H897" i="150"/>
  <c r="E897" i="150"/>
  <c r="D897" i="150"/>
  <c r="B897" i="150"/>
  <c r="H896" i="150"/>
  <c r="E896" i="150"/>
  <c r="D896" i="150"/>
  <c r="B896" i="150"/>
  <c r="H895" i="150"/>
  <c r="E895" i="150"/>
  <c r="D895" i="150"/>
  <c r="B895" i="150"/>
  <c r="H894" i="150"/>
  <c r="E894" i="150"/>
  <c r="D894" i="150"/>
  <c r="B894" i="150"/>
  <c r="H893" i="150"/>
  <c r="E893" i="150"/>
  <c r="D893" i="150"/>
  <c r="B893" i="150"/>
  <c r="H892" i="150"/>
  <c r="E892" i="150"/>
  <c r="D892" i="150"/>
  <c r="B892" i="150"/>
  <c r="H891" i="150"/>
  <c r="E891" i="150"/>
  <c r="D891" i="150"/>
  <c r="B891" i="150"/>
  <c r="H890" i="150"/>
  <c r="E890" i="150"/>
  <c r="D890" i="150"/>
  <c r="B890" i="150"/>
  <c r="H889" i="150"/>
  <c r="E889" i="150"/>
  <c r="D889" i="150"/>
  <c r="B889" i="150"/>
  <c r="H888" i="150"/>
  <c r="E888" i="150"/>
  <c r="D888" i="150"/>
  <c r="B888" i="150"/>
  <c r="H887" i="150"/>
  <c r="E887" i="150"/>
  <c r="D887" i="150"/>
  <c r="B887" i="150"/>
  <c r="H886" i="150"/>
  <c r="E886" i="150"/>
  <c r="D886" i="150"/>
  <c r="B886" i="150"/>
  <c r="H885" i="150"/>
  <c r="E885" i="150"/>
  <c r="D885" i="150"/>
  <c r="B885" i="150"/>
  <c r="H884" i="150"/>
  <c r="E884" i="150"/>
  <c r="D884" i="150"/>
  <c r="B884" i="150"/>
  <c r="H883" i="150"/>
  <c r="E883" i="150"/>
  <c r="D883" i="150"/>
  <c r="B883" i="150"/>
  <c r="H882" i="150"/>
  <c r="E882" i="150"/>
  <c r="D882" i="150"/>
  <c r="B882" i="150"/>
  <c r="H881" i="150"/>
  <c r="E881" i="150"/>
  <c r="D881" i="150"/>
  <c r="B881" i="150"/>
  <c r="H880" i="150"/>
  <c r="E880" i="150"/>
  <c r="D880" i="150"/>
  <c r="B880" i="150"/>
  <c r="H879" i="150"/>
  <c r="E879" i="150"/>
  <c r="D879" i="150"/>
  <c r="B879" i="150"/>
  <c r="H878" i="150"/>
  <c r="E878" i="150"/>
  <c r="D878" i="150"/>
  <c r="B878" i="150"/>
  <c r="H877" i="150"/>
  <c r="E877" i="150"/>
  <c r="D877" i="150"/>
  <c r="B877" i="150"/>
  <c r="H876" i="150"/>
  <c r="E876" i="150"/>
  <c r="D876" i="150"/>
  <c r="B876" i="150"/>
  <c r="H875" i="150"/>
  <c r="E875" i="150"/>
  <c r="D875" i="150"/>
  <c r="B875" i="150"/>
  <c r="H874" i="150"/>
  <c r="E874" i="150"/>
  <c r="D874" i="150"/>
  <c r="B874" i="150"/>
  <c r="H873" i="150"/>
  <c r="E873" i="150"/>
  <c r="D873" i="150"/>
  <c r="B873" i="150"/>
  <c r="H872" i="150"/>
  <c r="E872" i="150"/>
  <c r="D872" i="150"/>
  <c r="B872" i="150"/>
  <c r="H871" i="150"/>
  <c r="E871" i="150"/>
  <c r="D871" i="150"/>
  <c r="B871" i="150"/>
  <c r="H870" i="150"/>
  <c r="E870" i="150"/>
  <c r="D870" i="150"/>
  <c r="B870" i="150"/>
  <c r="H869" i="150"/>
  <c r="E869" i="150"/>
  <c r="D869" i="150"/>
  <c r="B869" i="150"/>
  <c r="H868" i="150"/>
  <c r="E868" i="150"/>
  <c r="D868" i="150"/>
  <c r="B868" i="150"/>
  <c r="H867" i="150"/>
  <c r="E867" i="150"/>
  <c r="D867" i="150"/>
  <c r="B867" i="150"/>
  <c r="H866" i="150"/>
  <c r="E866" i="150"/>
  <c r="D866" i="150"/>
  <c r="B866" i="150"/>
  <c r="H865" i="150"/>
  <c r="E865" i="150"/>
  <c r="D865" i="150"/>
  <c r="B865" i="150"/>
  <c r="H864" i="150"/>
  <c r="E864" i="150"/>
  <c r="D864" i="150"/>
  <c r="B864" i="150"/>
  <c r="H863" i="150"/>
  <c r="E863" i="150"/>
  <c r="D863" i="150"/>
  <c r="B863" i="150"/>
  <c r="H862" i="150"/>
  <c r="E862" i="150"/>
  <c r="D862" i="150"/>
  <c r="B862" i="150"/>
  <c r="H861" i="150"/>
  <c r="E861" i="150"/>
  <c r="D861" i="150"/>
  <c r="B861" i="150"/>
  <c r="H860" i="150"/>
  <c r="E860" i="150"/>
  <c r="D860" i="150"/>
  <c r="B860" i="150"/>
  <c r="H859" i="150"/>
  <c r="E859" i="150"/>
  <c r="D859" i="150"/>
  <c r="B859" i="150"/>
  <c r="H858" i="150"/>
  <c r="E858" i="150"/>
  <c r="D858" i="150"/>
  <c r="B858" i="150"/>
  <c r="H857" i="150"/>
  <c r="E857" i="150"/>
  <c r="D857" i="150"/>
  <c r="B857" i="150"/>
  <c r="H856" i="150"/>
  <c r="E856" i="150"/>
  <c r="D856" i="150"/>
  <c r="B856" i="150"/>
  <c r="H855" i="150"/>
  <c r="E855" i="150"/>
  <c r="D855" i="150"/>
  <c r="B855" i="150"/>
  <c r="H854" i="150"/>
  <c r="E854" i="150"/>
  <c r="D854" i="150"/>
  <c r="B854" i="150"/>
  <c r="H853" i="150"/>
  <c r="E853" i="150"/>
  <c r="D853" i="150"/>
  <c r="B853" i="150"/>
  <c r="H852" i="150"/>
  <c r="E852" i="150"/>
  <c r="D852" i="150"/>
  <c r="B852" i="150"/>
  <c r="H851" i="150"/>
  <c r="E851" i="150"/>
  <c r="D851" i="150"/>
  <c r="B851" i="150"/>
  <c r="H850" i="150"/>
  <c r="E850" i="150"/>
  <c r="D850" i="150"/>
  <c r="B850" i="150"/>
  <c r="H849" i="150"/>
  <c r="E849" i="150"/>
  <c r="D849" i="150"/>
  <c r="B849" i="150"/>
  <c r="H848" i="150"/>
  <c r="E848" i="150"/>
  <c r="D848" i="150"/>
  <c r="B848" i="150"/>
  <c r="H847" i="150"/>
  <c r="E847" i="150"/>
  <c r="D847" i="150"/>
  <c r="B847" i="150"/>
  <c r="H846" i="150"/>
  <c r="E846" i="150"/>
  <c r="D846" i="150"/>
  <c r="B846" i="150"/>
  <c r="H845" i="150"/>
  <c r="E845" i="150"/>
  <c r="D845" i="150"/>
  <c r="B845" i="150"/>
  <c r="H844" i="150"/>
  <c r="E844" i="150"/>
  <c r="D844" i="150"/>
  <c r="B844" i="150"/>
  <c r="H843" i="150"/>
  <c r="E843" i="150"/>
  <c r="D843" i="150"/>
  <c r="B843" i="150"/>
  <c r="H842" i="150"/>
  <c r="E842" i="150"/>
  <c r="D842" i="150"/>
  <c r="B842" i="150"/>
  <c r="H841" i="150"/>
  <c r="E841" i="150"/>
  <c r="D841" i="150"/>
  <c r="B841" i="150"/>
  <c r="H840" i="150"/>
  <c r="E840" i="150"/>
  <c r="D840" i="150"/>
  <c r="B840" i="150"/>
  <c r="H839" i="150"/>
  <c r="E839" i="150"/>
  <c r="D839" i="150"/>
  <c r="B839" i="150"/>
  <c r="H838" i="150"/>
  <c r="E838" i="150"/>
  <c r="D838" i="150"/>
  <c r="B838" i="150"/>
  <c r="H837" i="150"/>
  <c r="E837" i="150"/>
  <c r="D837" i="150"/>
  <c r="B837" i="150"/>
  <c r="H836" i="150"/>
  <c r="E836" i="150"/>
  <c r="D836" i="150"/>
  <c r="B836" i="150"/>
  <c r="H835" i="150"/>
  <c r="E835" i="150"/>
  <c r="D835" i="150"/>
  <c r="B835" i="150"/>
  <c r="H834" i="150"/>
  <c r="E834" i="150"/>
  <c r="D834" i="150"/>
  <c r="B834" i="150"/>
  <c r="H833" i="150"/>
  <c r="E833" i="150"/>
  <c r="D833" i="150"/>
  <c r="B833" i="150"/>
  <c r="H832" i="150"/>
  <c r="E832" i="150"/>
  <c r="D832" i="150"/>
  <c r="B832" i="150"/>
  <c r="H831" i="150"/>
  <c r="E831" i="150"/>
  <c r="D831" i="150"/>
  <c r="B831" i="150"/>
  <c r="H830" i="150"/>
  <c r="E830" i="150"/>
  <c r="D830" i="150"/>
  <c r="B830" i="150"/>
  <c r="H829" i="150"/>
  <c r="E829" i="150"/>
  <c r="D829" i="150"/>
  <c r="B829" i="150"/>
  <c r="H828" i="150"/>
  <c r="E828" i="150"/>
  <c r="D828" i="150"/>
  <c r="B828" i="150"/>
  <c r="H827" i="150"/>
  <c r="E827" i="150"/>
  <c r="D827" i="150"/>
  <c r="B827" i="150"/>
  <c r="H826" i="150"/>
  <c r="E826" i="150"/>
  <c r="D826" i="150"/>
  <c r="B826" i="150"/>
  <c r="H825" i="150"/>
  <c r="E825" i="150"/>
  <c r="D825" i="150"/>
  <c r="B825" i="150"/>
  <c r="H824" i="150"/>
  <c r="E824" i="150"/>
  <c r="D824" i="150"/>
  <c r="B824" i="150"/>
  <c r="H823" i="150"/>
  <c r="E823" i="150"/>
  <c r="D823" i="150"/>
  <c r="B823" i="150"/>
  <c r="H822" i="150"/>
  <c r="E822" i="150"/>
  <c r="D822" i="150"/>
  <c r="B822" i="150"/>
  <c r="H821" i="150"/>
  <c r="E821" i="150"/>
  <c r="D821" i="150"/>
  <c r="B821" i="150"/>
  <c r="H820" i="150"/>
  <c r="E820" i="150"/>
  <c r="D820" i="150"/>
  <c r="B820" i="150"/>
  <c r="H819" i="150"/>
  <c r="E819" i="150"/>
  <c r="D819" i="150"/>
  <c r="B819" i="150"/>
  <c r="H818" i="150"/>
  <c r="E818" i="150"/>
  <c r="D818" i="150"/>
  <c r="B818" i="150"/>
  <c r="H817" i="150"/>
  <c r="E817" i="150"/>
  <c r="D817" i="150"/>
  <c r="B817" i="150"/>
  <c r="H816" i="150"/>
  <c r="E816" i="150"/>
  <c r="D816" i="150"/>
  <c r="B816" i="150"/>
  <c r="H815" i="150"/>
  <c r="E815" i="150"/>
  <c r="D815" i="150"/>
  <c r="B815" i="150"/>
  <c r="H814" i="150"/>
  <c r="E814" i="150"/>
  <c r="D814" i="150"/>
  <c r="B814" i="150"/>
  <c r="H813" i="150"/>
  <c r="E813" i="150"/>
  <c r="D813" i="150"/>
  <c r="B813" i="150"/>
  <c r="H812" i="150"/>
  <c r="E812" i="150"/>
  <c r="D812" i="150"/>
  <c r="B812" i="150"/>
  <c r="H811" i="150"/>
  <c r="E811" i="150"/>
  <c r="D811" i="150"/>
  <c r="B811" i="150"/>
  <c r="H810" i="150"/>
  <c r="E810" i="150"/>
  <c r="D810" i="150"/>
  <c r="B810" i="150"/>
  <c r="H809" i="150"/>
  <c r="E809" i="150"/>
  <c r="D809" i="150"/>
  <c r="B809" i="150"/>
  <c r="H808" i="150"/>
  <c r="E808" i="150"/>
  <c r="D808" i="150"/>
  <c r="B808" i="150"/>
  <c r="H807" i="150"/>
  <c r="E807" i="150"/>
  <c r="D807" i="150"/>
  <c r="B807" i="150"/>
  <c r="H806" i="150"/>
  <c r="E806" i="150"/>
  <c r="D806" i="150"/>
  <c r="B806" i="150"/>
  <c r="H805" i="150"/>
  <c r="E805" i="150"/>
  <c r="D805" i="150"/>
  <c r="B805" i="150"/>
  <c r="H804" i="150"/>
  <c r="E804" i="150"/>
  <c r="D804" i="150"/>
  <c r="B804" i="150"/>
  <c r="H803" i="150"/>
  <c r="E803" i="150"/>
  <c r="D803" i="150"/>
  <c r="B803" i="150"/>
  <c r="H802" i="150"/>
  <c r="E802" i="150"/>
  <c r="D802" i="150"/>
  <c r="B802" i="150"/>
  <c r="H801" i="150"/>
  <c r="E801" i="150"/>
  <c r="D801" i="150"/>
  <c r="B801" i="150"/>
  <c r="H800" i="150"/>
  <c r="E800" i="150"/>
  <c r="D800" i="150"/>
  <c r="B800" i="150"/>
  <c r="H799" i="150"/>
  <c r="E799" i="150"/>
  <c r="D799" i="150"/>
  <c r="B799" i="150"/>
  <c r="H798" i="150"/>
  <c r="E798" i="150"/>
  <c r="D798" i="150"/>
  <c r="B798" i="150"/>
  <c r="H797" i="150"/>
  <c r="E797" i="150"/>
  <c r="D797" i="150"/>
  <c r="B797" i="150"/>
  <c r="H796" i="150"/>
  <c r="E796" i="150"/>
  <c r="D796" i="150"/>
  <c r="B796" i="150"/>
  <c r="H795" i="150"/>
  <c r="E795" i="150"/>
  <c r="D795" i="150"/>
  <c r="B795" i="150"/>
  <c r="H794" i="150"/>
  <c r="E794" i="150"/>
  <c r="D794" i="150"/>
  <c r="B794" i="150"/>
  <c r="H793" i="150"/>
  <c r="E793" i="150"/>
  <c r="D793" i="150"/>
  <c r="B793" i="150"/>
  <c r="H792" i="150"/>
  <c r="E792" i="150"/>
  <c r="D792" i="150"/>
  <c r="B792" i="150"/>
  <c r="H791" i="150"/>
  <c r="E791" i="150"/>
  <c r="D791" i="150"/>
  <c r="B791" i="150"/>
  <c r="H790" i="150"/>
  <c r="E790" i="150"/>
  <c r="D790" i="150"/>
  <c r="B790" i="150"/>
  <c r="H789" i="150"/>
  <c r="E789" i="150"/>
  <c r="D789" i="150"/>
  <c r="B789" i="150"/>
  <c r="H788" i="150"/>
  <c r="E788" i="150"/>
  <c r="D788" i="150"/>
  <c r="B788" i="150"/>
  <c r="H787" i="150"/>
  <c r="E787" i="150"/>
  <c r="D787" i="150"/>
  <c r="B787" i="150"/>
  <c r="H786" i="150"/>
  <c r="E786" i="150"/>
  <c r="D786" i="150"/>
  <c r="B786" i="150"/>
  <c r="H785" i="150"/>
  <c r="E785" i="150"/>
  <c r="D785" i="150"/>
  <c r="B785" i="150"/>
  <c r="H784" i="150"/>
  <c r="E784" i="150"/>
  <c r="D784" i="150"/>
  <c r="B784" i="150"/>
  <c r="H783" i="150"/>
  <c r="E783" i="150"/>
  <c r="D783" i="150"/>
  <c r="B783" i="150"/>
  <c r="H782" i="150"/>
  <c r="E782" i="150"/>
  <c r="D782" i="150"/>
  <c r="B782" i="150"/>
  <c r="H781" i="150"/>
  <c r="E781" i="150"/>
  <c r="D781" i="150"/>
  <c r="B781" i="150"/>
  <c r="H780" i="150"/>
  <c r="E780" i="150"/>
  <c r="D780" i="150"/>
  <c r="B780" i="150"/>
  <c r="H779" i="150"/>
  <c r="E779" i="150"/>
  <c r="D779" i="150"/>
  <c r="B779" i="150"/>
  <c r="H778" i="150"/>
  <c r="E778" i="150"/>
  <c r="D778" i="150"/>
  <c r="B778" i="150"/>
  <c r="H777" i="150"/>
  <c r="E777" i="150"/>
  <c r="D777" i="150"/>
  <c r="B777" i="150"/>
  <c r="H776" i="150"/>
  <c r="E776" i="150"/>
  <c r="D776" i="150"/>
  <c r="B776" i="150"/>
  <c r="H775" i="150"/>
  <c r="E775" i="150"/>
  <c r="D775" i="150"/>
  <c r="B775" i="150"/>
  <c r="H774" i="150"/>
  <c r="E774" i="150"/>
  <c r="D774" i="150"/>
  <c r="B774" i="150"/>
  <c r="H773" i="150"/>
  <c r="E773" i="150"/>
  <c r="D773" i="150"/>
  <c r="B773" i="150"/>
  <c r="H772" i="150"/>
  <c r="E772" i="150"/>
  <c r="D772" i="150"/>
  <c r="B772" i="150"/>
  <c r="H771" i="150"/>
  <c r="E771" i="150"/>
  <c r="D771" i="150"/>
  <c r="B771" i="150"/>
  <c r="H770" i="150"/>
  <c r="E770" i="150"/>
  <c r="D770" i="150"/>
  <c r="B770" i="150"/>
  <c r="H769" i="150"/>
  <c r="E769" i="150"/>
  <c r="D769" i="150"/>
  <c r="B769" i="150"/>
  <c r="H768" i="150"/>
  <c r="E768" i="150"/>
  <c r="D768" i="150"/>
  <c r="B768" i="150"/>
  <c r="H767" i="150"/>
  <c r="E767" i="150"/>
  <c r="D767" i="150"/>
  <c r="B767" i="150"/>
  <c r="H766" i="150"/>
  <c r="E766" i="150"/>
  <c r="D766" i="150"/>
  <c r="B766" i="150"/>
  <c r="H765" i="150"/>
  <c r="E765" i="150"/>
  <c r="D765" i="150"/>
  <c r="B765" i="150"/>
  <c r="H764" i="150"/>
  <c r="E764" i="150"/>
  <c r="D764" i="150"/>
  <c r="B764" i="150"/>
  <c r="H763" i="150"/>
  <c r="E763" i="150"/>
  <c r="D763" i="150"/>
  <c r="B763" i="150"/>
  <c r="H762" i="150"/>
  <c r="E762" i="150"/>
  <c r="D762" i="150"/>
  <c r="B762" i="150"/>
  <c r="H761" i="150"/>
  <c r="E761" i="150"/>
  <c r="D761" i="150"/>
  <c r="B761" i="150"/>
  <c r="H760" i="150"/>
  <c r="E760" i="150"/>
  <c r="D760" i="150"/>
  <c r="B760" i="150"/>
  <c r="H759" i="150"/>
  <c r="E759" i="150"/>
  <c r="D759" i="150"/>
  <c r="B759" i="150"/>
  <c r="H758" i="150"/>
  <c r="E758" i="150"/>
  <c r="D758" i="150"/>
  <c r="B758" i="150"/>
  <c r="H757" i="150"/>
  <c r="E757" i="150"/>
  <c r="D757" i="150"/>
  <c r="B757" i="150"/>
  <c r="H756" i="150"/>
  <c r="E756" i="150"/>
  <c r="D756" i="150"/>
  <c r="B756" i="150"/>
  <c r="H755" i="150"/>
  <c r="E755" i="150"/>
  <c r="D755" i="150"/>
  <c r="B755" i="150"/>
  <c r="H754" i="150"/>
  <c r="E754" i="150"/>
  <c r="D754" i="150"/>
  <c r="B754" i="150"/>
  <c r="H753" i="150"/>
  <c r="E753" i="150"/>
  <c r="D753" i="150"/>
  <c r="B753" i="150"/>
  <c r="H752" i="150"/>
  <c r="E752" i="150"/>
  <c r="D752" i="150"/>
  <c r="B752" i="150"/>
  <c r="H751" i="150"/>
  <c r="E751" i="150"/>
  <c r="D751" i="150"/>
  <c r="B751" i="150"/>
  <c r="H750" i="150"/>
  <c r="E750" i="150"/>
  <c r="D750" i="150"/>
  <c r="B750" i="150"/>
  <c r="H749" i="150"/>
  <c r="E749" i="150"/>
  <c r="D749" i="150"/>
  <c r="B749" i="150"/>
  <c r="H748" i="150"/>
  <c r="E748" i="150"/>
  <c r="D748" i="150"/>
  <c r="B748" i="150"/>
  <c r="H747" i="150"/>
  <c r="E747" i="150"/>
  <c r="D747" i="150"/>
  <c r="B747" i="150"/>
  <c r="H746" i="150"/>
  <c r="E746" i="150"/>
  <c r="D746" i="150"/>
  <c r="B746" i="150"/>
  <c r="H745" i="150"/>
  <c r="E745" i="150"/>
  <c r="D745" i="150"/>
  <c r="B745" i="150"/>
  <c r="H744" i="150"/>
  <c r="E744" i="150"/>
  <c r="D744" i="150"/>
  <c r="B744" i="150"/>
  <c r="H743" i="150"/>
  <c r="E743" i="150"/>
  <c r="D743" i="150"/>
  <c r="B743" i="150"/>
  <c r="H742" i="150"/>
  <c r="E742" i="150"/>
  <c r="D742" i="150"/>
  <c r="B742" i="150"/>
  <c r="H741" i="150"/>
  <c r="E741" i="150"/>
  <c r="D741" i="150"/>
  <c r="B741" i="150"/>
  <c r="H740" i="150"/>
  <c r="E740" i="150"/>
  <c r="D740" i="150"/>
  <c r="B740" i="150"/>
  <c r="H739" i="150"/>
  <c r="E739" i="150"/>
  <c r="D739" i="150"/>
  <c r="B739" i="150"/>
  <c r="H738" i="150"/>
  <c r="E738" i="150"/>
  <c r="D738" i="150"/>
  <c r="B738" i="150"/>
  <c r="H737" i="150"/>
  <c r="E737" i="150"/>
  <c r="D737" i="150"/>
  <c r="B737" i="150"/>
  <c r="H736" i="150"/>
  <c r="E736" i="150"/>
  <c r="D736" i="150"/>
  <c r="B736" i="150"/>
  <c r="H735" i="150"/>
  <c r="E735" i="150"/>
  <c r="D735" i="150"/>
  <c r="B735" i="150"/>
  <c r="H734" i="150"/>
  <c r="E734" i="150"/>
  <c r="D734" i="150"/>
  <c r="B734" i="150"/>
  <c r="H733" i="150"/>
  <c r="E733" i="150"/>
  <c r="D733" i="150"/>
  <c r="B733" i="150"/>
  <c r="H732" i="150"/>
  <c r="E732" i="150"/>
  <c r="D732" i="150"/>
  <c r="B732" i="150"/>
  <c r="H731" i="150"/>
  <c r="E731" i="150"/>
  <c r="D731" i="150"/>
  <c r="B731" i="150"/>
  <c r="H730" i="150"/>
  <c r="E730" i="150"/>
  <c r="D730" i="150"/>
  <c r="B730" i="150"/>
  <c r="H729" i="150"/>
  <c r="E729" i="150"/>
  <c r="D729" i="150"/>
  <c r="B729" i="150"/>
  <c r="H728" i="150"/>
  <c r="E728" i="150"/>
  <c r="D728" i="150"/>
  <c r="B728" i="150"/>
  <c r="H727" i="150"/>
  <c r="E727" i="150"/>
  <c r="D727" i="150"/>
  <c r="B727" i="150"/>
  <c r="H726" i="150"/>
  <c r="E726" i="150"/>
  <c r="D726" i="150"/>
  <c r="B726" i="150"/>
  <c r="H725" i="150"/>
  <c r="E725" i="150"/>
  <c r="D725" i="150"/>
  <c r="B725" i="150"/>
  <c r="H724" i="150"/>
  <c r="E724" i="150"/>
  <c r="D724" i="150"/>
  <c r="B724" i="150"/>
  <c r="H723" i="150"/>
  <c r="E723" i="150"/>
  <c r="D723" i="150"/>
  <c r="B723" i="150"/>
  <c r="H722" i="150"/>
  <c r="E722" i="150"/>
  <c r="D722" i="150"/>
  <c r="B722" i="150"/>
  <c r="H721" i="150"/>
  <c r="E721" i="150"/>
  <c r="D721" i="150"/>
  <c r="B721" i="150"/>
  <c r="H720" i="150"/>
  <c r="E720" i="150"/>
  <c r="D720" i="150"/>
  <c r="B720" i="150"/>
  <c r="H719" i="150"/>
  <c r="E719" i="150"/>
  <c r="D719" i="150"/>
  <c r="B719" i="150"/>
  <c r="H718" i="150"/>
  <c r="E718" i="150"/>
  <c r="D718" i="150"/>
  <c r="B718" i="150"/>
  <c r="H717" i="150"/>
  <c r="E717" i="150"/>
  <c r="D717" i="150"/>
  <c r="B717" i="150"/>
  <c r="H716" i="150"/>
  <c r="E716" i="150"/>
  <c r="D716" i="150"/>
  <c r="B716" i="150"/>
  <c r="H715" i="150"/>
  <c r="E715" i="150"/>
  <c r="D715" i="150"/>
  <c r="B715" i="150"/>
  <c r="H714" i="150"/>
  <c r="E714" i="150"/>
  <c r="D714" i="150"/>
  <c r="B714" i="150"/>
  <c r="H713" i="150"/>
  <c r="E713" i="150"/>
  <c r="D713" i="150"/>
  <c r="B713" i="150"/>
  <c r="H712" i="150"/>
  <c r="E712" i="150"/>
  <c r="D712" i="150"/>
  <c r="B712" i="150"/>
  <c r="H711" i="150"/>
  <c r="E711" i="150"/>
  <c r="D711" i="150"/>
  <c r="B711" i="150"/>
  <c r="H710" i="150"/>
  <c r="E710" i="150"/>
  <c r="D710" i="150"/>
  <c r="B710" i="150"/>
  <c r="H709" i="150"/>
  <c r="E709" i="150"/>
  <c r="D709" i="150"/>
  <c r="B709" i="150"/>
  <c r="H708" i="150"/>
  <c r="E708" i="150"/>
  <c r="D708" i="150"/>
  <c r="B708" i="150"/>
  <c r="H707" i="150"/>
  <c r="E707" i="150"/>
  <c r="D707" i="150"/>
  <c r="B707" i="150"/>
  <c r="H706" i="150"/>
  <c r="E706" i="150"/>
  <c r="D706" i="150"/>
  <c r="B706" i="150"/>
  <c r="H705" i="150"/>
  <c r="E705" i="150"/>
  <c r="D705" i="150"/>
  <c r="B705" i="150"/>
  <c r="H704" i="150"/>
  <c r="E704" i="150"/>
  <c r="D704" i="150"/>
  <c r="B704" i="150"/>
  <c r="H703" i="150"/>
  <c r="E703" i="150"/>
  <c r="D703" i="150"/>
  <c r="B703" i="150"/>
  <c r="H702" i="150"/>
  <c r="E702" i="150"/>
  <c r="D702" i="150"/>
  <c r="B702" i="150"/>
  <c r="H701" i="150"/>
  <c r="E701" i="150"/>
  <c r="D701" i="150"/>
  <c r="B701" i="150"/>
  <c r="H700" i="150"/>
  <c r="E700" i="150"/>
  <c r="D700" i="150"/>
  <c r="B700" i="150"/>
  <c r="H699" i="150"/>
  <c r="E699" i="150"/>
  <c r="D699" i="150"/>
  <c r="B699" i="150"/>
  <c r="H698" i="150"/>
  <c r="E698" i="150"/>
  <c r="D698" i="150"/>
  <c r="B698" i="150"/>
  <c r="H697" i="150"/>
  <c r="E697" i="150"/>
  <c r="D697" i="150"/>
  <c r="B697" i="150"/>
  <c r="H696" i="150"/>
  <c r="E696" i="150"/>
  <c r="D696" i="150"/>
  <c r="B696" i="150"/>
  <c r="H695" i="150"/>
  <c r="E695" i="150"/>
  <c r="D695" i="150"/>
  <c r="B695" i="150"/>
  <c r="H694" i="150"/>
  <c r="E694" i="150"/>
  <c r="D694" i="150"/>
  <c r="B694" i="150"/>
  <c r="H693" i="150"/>
  <c r="E693" i="150"/>
  <c r="D693" i="150"/>
  <c r="B693" i="150"/>
  <c r="H692" i="150"/>
  <c r="E692" i="150"/>
  <c r="D692" i="150"/>
  <c r="B692" i="150"/>
  <c r="H691" i="150"/>
  <c r="E691" i="150"/>
  <c r="D691" i="150"/>
  <c r="B691" i="150"/>
  <c r="H690" i="150"/>
  <c r="E690" i="150"/>
  <c r="D690" i="150"/>
  <c r="B690" i="150"/>
  <c r="H689" i="150"/>
  <c r="E689" i="150"/>
  <c r="D689" i="150"/>
  <c r="B689" i="150"/>
  <c r="H688" i="150"/>
  <c r="E688" i="150"/>
  <c r="D688" i="150"/>
  <c r="B688" i="150"/>
  <c r="H687" i="150"/>
  <c r="E687" i="150"/>
  <c r="D687" i="150"/>
  <c r="B687" i="150"/>
  <c r="H686" i="150"/>
  <c r="E686" i="150"/>
  <c r="D686" i="150"/>
  <c r="B686" i="150"/>
  <c r="H685" i="150"/>
  <c r="E685" i="150"/>
  <c r="D685" i="150"/>
  <c r="B685" i="150"/>
  <c r="H684" i="150"/>
  <c r="E684" i="150"/>
  <c r="D684" i="150"/>
  <c r="B684" i="150"/>
  <c r="H683" i="150"/>
  <c r="E683" i="150"/>
  <c r="D683" i="150"/>
  <c r="B683" i="150"/>
  <c r="H682" i="150"/>
  <c r="E682" i="150"/>
  <c r="D682" i="150"/>
  <c r="B682" i="150"/>
  <c r="H681" i="150"/>
  <c r="E681" i="150"/>
  <c r="D681" i="150"/>
  <c r="B681" i="150"/>
  <c r="H680" i="150"/>
  <c r="E680" i="150"/>
  <c r="D680" i="150"/>
  <c r="B680" i="150"/>
  <c r="H679" i="150"/>
  <c r="E679" i="150"/>
  <c r="D679" i="150"/>
  <c r="B679" i="150"/>
  <c r="H678" i="150"/>
  <c r="E678" i="150"/>
  <c r="D678" i="150"/>
  <c r="B678" i="150"/>
  <c r="H677" i="150"/>
  <c r="E677" i="150"/>
  <c r="D677" i="150"/>
  <c r="B677" i="150"/>
  <c r="H676" i="150"/>
  <c r="E676" i="150"/>
  <c r="D676" i="150"/>
  <c r="B676" i="150"/>
  <c r="H675" i="150"/>
  <c r="E675" i="150"/>
  <c r="D675" i="150"/>
  <c r="B675" i="150"/>
  <c r="H674" i="150"/>
  <c r="E674" i="150"/>
  <c r="D674" i="150"/>
  <c r="B674" i="150"/>
  <c r="H673" i="150"/>
  <c r="E673" i="150"/>
  <c r="D673" i="150"/>
  <c r="B673" i="150"/>
  <c r="H672" i="150"/>
  <c r="E672" i="150"/>
  <c r="D672" i="150"/>
  <c r="B672" i="150"/>
  <c r="H671" i="150"/>
  <c r="E671" i="150"/>
  <c r="D671" i="150"/>
  <c r="B671" i="150"/>
  <c r="H670" i="150"/>
  <c r="E670" i="150"/>
  <c r="D670" i="150"/>
  <c r="B670" i="150"/>
  <c r="H669" i="150"/>
  <c r="E669" i="150"/>
  <c r="D669" i="150"/>
  <c r="B669" i="150"/>
  <c r="H668" i="150"/>
  <c r="E668" i="150"/>
  <c r="D668" i="150"/>
  <c r="B668" i="150"/>
  <c r="H667" i="150"/>
  <c r="E667" i="150"/>
  <c r="D667" i="150"/>
  <c r="B667" i="150"/>
  <c r="H666" i="150"/>
  <c r="E666" i="150"/>
  <c r="D666" i="150"/>
  <c r="B666" i="150"/>
  <c r="H665" i="150"/>
  <c r="E665" i="150"/>
  <c r="D665" i="150"/>
  <c r="B665" i="150"/>
  <c r="H664" i="150"/>
  <c r="E664" i="150"/>
  <c r="D664" i="150"/>
  <c r="B664" i="150"/>
  <c r="H663" i="150"/>
  <c r="E663" i="150"/>
  <c r="D663" i="150"/>
  <c r="B663" i="150"/>
  <c r="H662" i="150"/>
  <c r="E662" i="150"/>
  <c r="D662" i="150"/>
  <c r="B662" i="150"/>
  <c r="H661" i="150"/>
  <c r="E661" i="150"/>
  <c r="D661" i="150"/>
  <c r="B661" i="150"/>
  <c r="H660" i="150"/>
  <c r="E660" i="150"/>
  <c r="D660" i="150"/>
  <c r="B660" i="150"/>
  <c r="H659" i="150"/>
  <c r="E659" i="150"/>
  <c r="D659" i="150"/>
  <c r="B659" i="150"/>
  <c r="H658" i="150"/>
  <c r="E658" i="150"/>
  <c r="D658" i="150"/>
  <c r="B658" i="150"/>
  <c r="H657" i="150"/>
  <c r="E657" i="150"/>
  <c r="D657" i="150"/>
  <c r="B657" i="150"/>
  <c r="H656" i="150"/>
  <c r="E656" i="150"/>
  <c r="D656" i="150"/>
  <c r="B656" i="150"/>
  <c r="H655" i="150"/>
  <c r="E655" i="150"/>
  <c r="D655" i="150"/>
  <c r="B655" i="150"/>
  <c r="H654" i="150"/>
  <c r="E654" i="150"/>
  <c r="D654" i="150"/>
  <c r="B654" i="150"/>
  <c r="H653" i="150"/>
  <c r="E653" i="150"/>
  <c r="D653" i="150"/>
  <c r="B653" i="150"/>
  <c r="H652" i="150"/>
  <c r="E652" i="150"/>
  <c r="D652" i="150"/>
  <c r="B652" i="150"/>
  <c r="H651" i="150"/>
  <c r="E651" i="150"/>
  <c r="D651" i="150"/>
  <c r="B651" i="150"/>
  <c r="H650" i="150"/>
  <c r="E650" i="150"/>
  <c r="D650" i="150"/>
  <c r="B650" i="150"/>
  <c r="H649" i="150"/>
  <c r="E649" i="150"/>
  <c r="D649" i="150"/>
  <c r="B649" i="150"/>
  <c r="H648" i="150"/>
  <c r="E648" i="150"/>
  <c r="D648" i="150"/>
  <c r="B648" i="150"/>
  <c r="H647" i="150"/>
  <c r="E647" i="150"/>
  <c r="D647" i="150"/>
  <c r="B647" i="150"/>
  <c r="H646" i="150"/>
  <c r="E646" i="150"/>
  <c r="D646" i="150"/>
  <c r="B646" i="150"/>
  <c r="H645" i="150"/>
  <c r="E645" i="150"/>
  <c r="D645" i="150"/>
  <c r="B645" i="150"/>
  <c r="H644" i="150"/>
  <c r="E644" i="150"/>
  <c r="D644" i="150"/>
  <c r="B644" i="150"/>
  <c r="H643" i="150"/>
  <c r="E643" i="150"/>
  <c r="D643" i="150"/>
  <c r="B643" i="150"/>
  <c r="H642" i="150"/>
  <c r="E642" i="150"/>
  <c r="D642" i="150"/>
  <c r="B642" i="150"/>
  <c r="H641" i="150"/>
  <c r="E641" i="150"/>
  <c r="D641" i="150"/>
  <c r="B641" i="150"/>
  <c r="H640" i="150"/>
  <c r="E640" i="150"/>
  <c r="D640" i="150"/>
  <c r="B640" i="150"/>
  <c r="H639" i="150"/>
  <c r="E639" i="150"/>
  <c r="D639" i="150"/>
  <c r="B639" i="150"/>
  <c r="H638" i="150"/>
  <c r="E638" i="150"/>
  <c r="D638" i="150"/>
  <c r="B638" i="150"/>
  <c r="H637" i="150"/>
  <c r="E637" i="150"/>
  <c r="D637" i="150"/>
  <c r="B637" i="150"/>
  <c r="H636" i="150"/>
  <c r="E636" i="150"/>
  <c r="D636" i="150"/>
  <c r="B636" i="150"/>
  <c r="H635" i="150"/>
  <c r="E635" i="150"/>
  <c r="D635" i="150"/>
  <c r="B635" i="150"/>
  <c r="H634" i="150"/>
  <c r="E634" i="150"/>
  <c r="D634" i="150"/>
  <c r="B634" i="150"/>
  <c r="H633" i="150"/>
  <c r="E633" i="150"/>
  <c r="D633" i="150"/>
  <c r="B633" i="150"/>
  <c r="H632" i="150"/>
  <c r="E632" i="150"/>
  <c r="D632" i="150"/>
  <c r="B632" i="150"/>
  <c r="H631" i="150"/>
  <c r="E631" i="150"/>
  <c r="D631" i="150"/>
  <c r="B631" i="150"/>
  <c r="H630" i="150"/>
  <c r="E630" i="150"/>
  <c r="D630" i="150"/>
  <c r="B630" i="150"/>
  <c r="H629" i="150"/>
  <c r="E629" i="150"/>
  <c r="D629" i="150"/>
  <c r="B629" i="150"/>
  <c r="H628" i="150"/>
  <c r="E628" i="150"/>
  <c r="D628" i="150"/>
  <c r="B628" i="150"/>
  <c r="H627" i="150"/>
  <c r="E627" i="150"/>
  <c r="D627" i="150"/>
  <c r="B627" i="150"/>
  <c r="H626" i="150"/>
  <c r="E626" i="150"/>
  <c r="D626" i="150"/>
  <c r="B626" i="150"/>
  <c r="H625" i="150"/>
  <c r="E625" i="150"/>
  <c r="D625" i="150"/>
  <c r="B625" i="150"/>
  <c r="H624" i="150"/>
  <c r="E624" i="150"/>
  <c r="D624" i="150"/>
  <c r="B624" i="150"/>
  <c r="H623" i="150"/>
  <c r="E623" i="150"/>
  <c r="D623" i="150"/>
  <c r="B623" i="150"/>
  <c r="H622" i="150"/>
  <c r="E622" i="150"/>
  <c r="D622" i="150"/>
  <c r="B622" i="150"/>
  <c r="H621" i="150"/>
  <c r="E621" i="150"/>
  <c r="D621" i="150"/>
  <c r="B621" i="150"/>
  <c r="H620" i="150"/>
  <c r="E620" i="150"/>
  <c r="D620" i="150"/>
  <c r="B620" i="150"/>
  <c r="H619" i="150"/>
  <c r="E619" i="150"/>
  <c r="D619" i="150"/>
  <c r="B619" i="150"/>
  <c r="H618" i="150"/>
  <c r="E618" i="150"/>
  <c r="D618" i="150"/>
  <c r="B618" i="150"/>
  <c r="H617" i="150"/>
  <c r="E617" i="150"/>
  <c r="D617" i="150"/>
  <c r="B617" i="150"/>
  <c r="H616" i="150"/>
  <c r="E616" i="150"/>
  <c r="D616" i="150"/>
  <c r="B616" i="150"/>
  <c r="H615" i="150"/>
  <c r="E615" i="150"/>
  <c r="D615" i="150"/>
  <c r="B615" i="150"/>
  <c r="H614" i="150"/>
  <c r="E614" i="150"/>
  <c r="D614" i="150"/>
  <c r="B614" i="150"/>
  <c r="H613" i="150"/>
  <c r="E613" i="150"/>
  <c r="D613" i="150"/>
  <c r="B613" i="150"/>
  <c r="H612" i="150"/>
  <c r="E612" i="150"/>
  <c r="D612" i="150"/>
  <c r="B612" i="150"/>
  <c r="H611" i="150"/>
  <c r="E611" i="150"/>
  <c r="D611" i="150"/>
  <c r="B611" i="150"/>
  <c r="H610" i="150"/>
  <c r="E610" i="150"/>
  <c r="D610" i="150"/>
  <c r="B610" i="150"/>
  <c r="H609" i="150"/>
  <c r="E609" i="150"/>
  <c r="D609" i="150"/>
  <c r="B609" i="150"/>
  <c r="H608" i="150"/>
  <c r="E608" i="150"/>
  <c r="D608" i="150"/>
  <c r="B608" i="150"/>
  <c r="H607" i="150"/>
  <c r="E607" i="150"/>
  <c r="D607" i="150"/>
  <c r="B607" i="150"/>
  <c r="H606" i="150"/>
  <c r="E606" i="150"/>
  <c r="D606" i="150"/>
  <c r="B606" i="150"/>
  <c r="H605" i="150"/>
  <c r="E605" i="150"/>
  <c r="D605" i="150"/>
  <c r="B605" i="150"/>
  <c r="H604" i="150"/>
  <c r="E604" i="150"/>
  <c r="D604" i="150"/>
  <c r="B604" i="150"/>
  <c r="H603" i="150"/>
  <c r="E603" i="150"/>
  <c r="D603" i="150"/>
  <c r="B603" i="150"/>
  <c r="H602" i="150"/>
  <c r="E602" i="150"/>
  <c r="D602" i="150"/>
  <c r="B602" i="150"/>
  <c r="H601" i="150"/>
  <c r="E601" i="150"/>
  <c r="D601" i="150"/>
  <c r="B601" i="150"/>
  <c r="H600" i="150"/>
  <c r="E600" i="150"/>
  <c r="D600" i="150"/>
  <c r="B600" i="150"/>
  <c r="H599" i="150"/>
  <c r="E599" i="150"/>
  <c r="D599" i="150"/>
  <c r="B599" i="150"/>
  <c r="H598" i="150"/>
  <c r="E598" i="150"/>
  <c r="D598" i="150"/>
  <c r="B598" i="150"/>
  <c r="H597" i="150"/>
  <c r="E597" i="150"/>
  <c r="D597" i="150"/>
  <c r="B597" i="150"/>
  <c r="H596" i="150"/>
  <c r="E596" i="150"/>
  <c r="D596" i="150"/>
  <c r="B596" i="150"/>
  <c r="H595" i="150"/>
  <c r="E595" i="150"/>
  <c r="D595" i="150"/>
  <c r="B595" i="150"/>
  <c r="H594" i="150"/>
  <c r="E594" i="150"/>
  <c r="D594" i="150"/>
  <c r="B594" i="150"/>
  <c r="H593" i="150"/>
  <c r="E593" i="150"/>
  <c r="D593" i="150"/>
  <c r="B593" i="150"/>
  <c r="H592" i="150"/>
  <c r="E592" i="150"/>
  <c r="D592" i="150"/>
  <c r="B592" i="150"/>
  <c r="H591" i="150"/>
  <c r="E591" i="150"/>
  <c r="D591" i="150"/>
  <c r="B591" i="150"/>
  <c r="H590" i="150"/>
  <c r="E590" i="150"/>
  <c r="D590" i="150"/>
  <c r="B590" i="150"/>
  <c r="H589" i="150"/>
  <c r="E589" i="150"/>
  <c r="D589" i="150"/>
  <c r="B589" i="150"/>
  <c r="H588" i="150"/>
  <c r="E588" i="150"/>
  <c r="D588" i="150"/>
  <c r="B588" i="150"/>
  <c r="H587" i="150"/>
  <c r="E587" i="150"/>
  <c r="D587" i="150"/>
  <c r="B587" i="150"/>
  <c r="H586" i="150"/>
  <c r="E586" i="150"/>
  <c r="D586" i="150"/>
  <c r="B586" i="150"/>
  <c r="H585" i="150"/>
  <c r="E585" i="150"/>
  <c r="D585" i="150"/>
  <c r="B585" i="150"/>
  <c r="H584" i="150"/>
  <c r="E584" i="150"/>
  <c r="D584" i="150"/>
  <c r="B584" i="150"/>
  <c r="H583" i="150"/>
  <c r="E583" i="150"/>
  <c r="D583" i="150"/>
  <c r="B583" i="150"/>
  <c r="H582" i="150"/>
  <c r="E582" i="150"/>
  <c r="D582" i="150"/>
  <c r="B582" i="150"/>
  <c r="H581" i="150"/>
  <c r="E581" i="150"/>
  <c r="D581" i="150"/>
  <c r="B581" i="150"/>
  <c r="H580" i="150"/>
  <c r="E580" i="150"/>
  <c r="D580" i="150"/>
  <c r="B580" i="150"/>
  <c r="H579" i="150"/>
  <c r="E579" i="150"/>
  <c r="D579" i="150"/>
  <c r="B579" i="150"/>
  <c r="H578" i="150"/>
  <c r="E578" i="150"/>
  <c r="D578" i="150"/>
  <c r="B578" i="150"/>
  <c r="H577" i="150"/>
  <c r="E577" i="150"/>
  <c r="D577" i="150"/>
  <c r="B577" i="150"/>
  <c r="H576" i="150"/>
  <c r="E576" i="150"/>
  <c r="D576" i="150"/>
  <c r="B576" i="150"/>
  <c r="H575" i="150"/>
  <c r="E575" i="150"/>
  <c r="D575" i="150"/>
  <c r="B575" i="150"/>
  <c r="H574" i="150"/>
  <c r="E574" i="150"/>
  <c r="D574" i="150"/>
  <c r="B574" i="150"/>
  <c r="H573" i="150"/>
  <c r="E573" i="150"/>
  <c r="D573" i="150"/>
  <c r="B573" i="150"/>
  <c r="H572" i="150"/>
  <c r="E572" i="150"/>
  <c r="D572" i="150"/>
  <c r="B572" i="150"/>
  <c r="H571" i="150"/>
  <c r="E571" i="150"/>
  <c r="D571" i="150"/>
  <c r="B571" i="150"/>
  <c r="H570" i="150"/>
  <c r="E570" i="150"/>
  <c r="D570" i="150"/>
  <c r="B570" i="150"/>
  <c r="H569" i="150"/>
  <c r="E569" i="150"/>
  <c r="D569" i="150"/>
  <c r="B569" i="150"/>
  <c r="H568" i="150"/>
  <c r="E568" i="150"/>
  <c r="D568" i="150"/>
  <c r="B568" i="150"/>
  <c r="H567" i="150"/>
  <c r="E567" i="150"/>
  <c r="D567" i="150"/>
  <c r="B567" i="150"/>
  <c r="H566" i="150"/>
  <c r="E566" i="150"/>
  <c r="D566" i="150"/>
  <c r="B566" i="150"/>
  <c r="H565" i="150"/>
  <c r="E565" i="150"/>
  <c r="D565" i="150"/>
  <c r="B565" i="150"/>
  <c r="H564" i="150"/>
  <c r="E564" i="150"/>
  <c r="D564" i="150"/>
  <c r="B564" i="150"/>
  <c r="H563" i="150"/>
  <c r="E563" i="150"/>
  <c r="D563" i="150"/>
  <c r="B563" i="150"/>
  <c r="H562" i="150"/>
  <c r="E562" i="150"/>
  <c r="D562" i="150"/>
  <c r="B562" i="150"/>
  <c r="H561" i="150"/>
  <c r="E561" i="150"/>
  <c r="D561" i="150"/>
  <c r="B561" i="150"/>
  <c r="H560" i="150"/>
  <c r="E560" i="150"/>
  <c r="D560" i="150"/>
  <c r="B560" i="150"/>
  <c r="H559" i="150"/>
  <c r="E559" i="150"/>
  <c r="D559" i="150"/>
  <c r="B559" i="150"/>
  <c r="H558" i="150"/>
  <c r="E558" i="150"/>
  <c r="D558" i="150"/>
  <c r="B558" i="150"/>
  <c r="H557" i="150"/>
  <c r="E557" i="150"/>
  <c r="D557" i="150"/>
  <c r="B557" i="150"/>
  <c r="H556" i="150"/>
  <c r="E556" i="150"/>
  <c r="D556" i="150"/>
  <c r="B556" i="150"/>
  <c r="H555" i="150"/>
  <c r="E555" i="150"/>
  <c r="D555" i="150"/>
  <c r="B555" i="150"/>
  <c r="H554" i="150"/>
  <c r="E554" i="150"/>
  <c r="D554" i="150"/>
  <c r="B554" i="150"/>
  <c r="H553" i="150"/>
  <c r="E553" i="150"/>
  <c r="D553" i="150"/>
  <c r="B553" i="150"/>
  <c r="H552" i="150"/>
  <c r="E552" i="150"/>
  <c r="D552" i="150"/>
  <c r="B552" i="150"/>
  <c r="H551" i="150"/>
  <c r="E551" i="150"/>
  <c r="D551" i="150"/>
  <c r="B551" i="150"/>
  <c r="H550" i="150"/>
  <c r="E550" i="150"/>
  <c r="D550" i="150"/>
  <c r="B550" i="150"/>
  <c r="H549" i="150"/>
  <c r="E549" i="150"/>
  <c r="D549" i="150"/>
  <c r="B549" i="150"/>
  <c r="H548" i="150"/>
  <c r="E548" i="150"/>
  <c r="D548" i="150"/>
  <c r="B548" i="150"/>
  <c r="H547" i="150"/>
  <c r="E547" i="150"/>
  <c r="D547" i="150"/>
  <c r="B547" i="150"/>
  <c r="H546" i="150"/>
  <c r="E546" i="150"/>
  <c r="D546" i="150"/>
  <c r="B546" i="150"/>
  <c r="H545" i="150"/>
  <c r="E545" i="150"/>
  <c r="D545" i="150"/>
  <c r="B545" i="150"/>
  <c r="H544" i="150"/>
  <c r="E544" i="150"/>
  <c r="D544" i="150"/>
  <c r="B544" i="150"/>
  <c r="H543" i="150"/>
  <c r="E543" i="150"/>
  <c r="D543" i="150"/>
  <c r="B543" i="150"/>
  <c r="H542" i="150"/>
  <c r="E542" i="150"/>
  <c r="D542" i="150"/>
  <c r="B542" i="150"/>
  <c r="H541" i="150"/>
  <c r="E541" i="150"/>
  <c r="D541" i="150"/>
  <c r="B541" i="150"/>
  <c r="H540" i="150"/>
  <c r="E540" i="150"/>
  <c r="D540" i="150"/>
  <c r="B540" i="150"/>
  <c r="H539" i="150"/>
  <c r="E539" i="150"/>
  <c r="D539" i="150"/>
  <c r="B539" i="150"/>
  <c r="H538" i="150"/>
  <c r="E538" i="150"/>
  <c r="D538" i="150"/>
  <c r="B538" i="150"/>
  <c r="H537" i="150"/>
  <c r="E537" i="150"/>
  <c r="D537" i="150"/>
  <c r="B537" i="150"/>
  <c r="H536" i="150"/>
  <c r="E536" i="150"/>
  <c r="D536" i="150"/>
  <c r="B536" i="150"/>
  <c r="H535" i="150"/>
  <c r="E535" i="150"/>
  <c r="D535" i="150"/>
  <c r="B535" i="150"/>
  <c r="H534" i="150"/>
  <c r="E534" i="150"/>
  <c r="D534" i="150"/>
  <c r="B534" i="150"/>
  <c r="H533" i="150"/>
  <c r="E533" i="150"/>
  <c r="D533" i="150"/>
  <c r="B533" i="150"/>
  <c r="H532" i="150"/>
  <c r="E532" i="150"/>
  <c r="D532" i="150"/>
  <c r="B532" i="150"/>
  <c r="H531" i="150"/>
  <c r="E531" i="150"/>
  <c r="D531" i="150"/>
  <c r="B531" i="150"/>
  <c r="H530" i="150"/>
  <c r="E530" i="150"/>
  <c r="D530" i="150"/>
  <c r="B530" i="150"/>
  <c r="H529" i="150"/>
  <c r="E529" i="150"/>
  <c r="D529" i="150"/>
  <c r="B529" i="150"/>
  <c r="H528" i="150"/>
  <c r="E528" i="150"/>
  <c r="D528" i="150"/>
  <c r="B528" i="150"/>
  <c r="H527" i="150"/>
  <c r="E527" i="150"/>
  <c r="D527" i="150"/>
  <c r="B527" i="150"/>
  <c r="H526" i="150"/>
  <c r="E526" i="150"/>
  <c r="D526" i="150"/>
  <c r="B526" i="150"/>
  <c r="H525" i="150"/>
  <c r="E525" i="150"/>
  <c r="D525" i="150"/>
  <c r="B525" i="150"/>
  <c r="H524" i="150"/>
  <c r="E524" i="150"/>
  <c r="D524" i="150"/>
  <c r="B524" i="150"/>
  <c r="H523" i="150"/>
  <c r="E523" i="150"/>
  <c r="D523" i="150"/>
  <c r="B523" i="150"/>
  <c r="H522" i="150"/>
  <c r="E522" i="150"/>
  <c r="D522" i="150"/>
  <c r="B522" i="150"/>
  <c r="H521" i="150"/>
  <c r="E521" i="150"/>
  <c r="D521" i="150"/>
  <c r="B521" i="150"/>
  <c r="H520" i="150"/>
  <c r="E520" i="150"/>
  <c r="D520" i="150"/>
  <c r="B520" i="150"/>
  <c r="H519" i="150"/>
  <c r="E519" i="150"/>
  <c r="D519" i="150"/>
  <c r="B519" i="150"/>
  <c r="H518" i="150"/>
  <c r="E518" i="150"/>
  <c r="D518" i="150"/>
  <c r="B518" i="150"/>
  <c r="H517" i="150"/>
  <c r="E517" i="150"/>
  <c r="D517" i="150"/>
  <c r="B517" i="150"/>
  <c r="H516" i="150"/>
  <c r="E516" i="150"/>
  <c r="D516" i="150"/>
  <c r="B516" i="150"/>
  <c r="H515" i="150"/>
  <c r="E515" i="150"/>
  <c r="D515" i="150"/>
  <c r="B515" i="150"/>
  <c r="H514" i="150"/>
  <c r="E514" i="150"/>
  <c r="D514" i="150"/>
  <c r="B514" i="150"/>
  <c r="H513" i="150"/>
  <c r="E513" i="150"/>
  <c r="D513" i="150"/>
  <c r="B513" i="150"/>
  <c r="H512" i="150"/>
  <c r="E512" i="150"/>
  <c r="D512" i="150"/>
  <c r="B512" i="150"/>
  <c r="H511" i="150"/>
  <c r="E511" i="150"/>
  <c r="D511" i="150"/>
  <c r="B511" i="150"/>
  <c r="H510" i="150"/>
  <c r="E510" i="150"/>
  <c r="D510" i="150"/>
  <c r="B510" i="150"/>
  <c r="H509" i="150"/>
  <c r="E509" i="150"/>
  <c r="D509" i="150"/>
  <c r="B509" i="150"/>
  <c r="H508" i="150"/>
  <c r="E508" i="150"/>
  <c r="D508" i="150"/>
  <c r="B508" i="150"/>
  <c r="H507" i="150"/>
  <c r="E507" i="150"/>
  <c r="D507" i="150"/>
  <c r="B507" i="150"/>
  <c r="H506" i="150"/>
  <c r="E506" i="150"/>
  <c r="D506" i="150"/>
  <c r="B506" i="150"/>
  <c r="H505" i="150"/>
  <c r="E505" i="150"/>
  <c r="D505" i="150"/>
  <c r="B505" i="150"/>
  <c r="H504" i="150"/>
  <c r="E504" i="150"/>
  <c r="D504" i="150"/>
  <c r="B504" i="150"/>
  <c r="H503" i="150"/>
  <c r="E503" i="150"/>
  <c r="D503" i="150"/>
  <c r="B503" i="150"/>
  <c r="H502" i="150"/>
  <c r="E502" i="150"/>
  <c r="D502" i="150"/>
  <c r="B502" i="150"/>
  <c r="H501" i="150"/>
  <c r="E501" i="150"/>
  <c r="D501" i="150"/>
  <c r="B501" i="150"/>
  <c r="H500" i="150"/>
  <c r="E500" i="150"/>
  <c r="D500" i="150"/>
  <c r="B500" i="150"/>
  <c r="H499" i="150"/>
  <c r="E499" i="150"/>
  <c r="D499" i="150"/>
  <c r="B499" i="150"/>
  <c r="H498" i="150"/>
  <c r="E498" i="150"/>
  <c r="D498" i="150"/>
  <c r="B498" i="150"/>
  <c r="H497" i="150"/>
  <c r="E497" i="150"/>
  <c r="D497" i="150"/>
  <c r="B497" i="150"/>
  <c r="H496" i="150"/>
  <c r="E496" i="150"/>
  <c r="D496" i="150"/>
  <c r="B496" i="150"/>
  <c r="H495" i="150"/>
  <c r="E495" i="150"/>
  <c r="D495" i="150"/>
  <c r="B495" i="150"/>
  <c r="H494" i="150"/>
  <c r="E494" i="150"/>
  <c r="D494" i="150"/>
  <c r="B494" i="150"/>
  <c r="H493" i="150"/>
  <c r="E493" i="150"/>
  <c r="D493" i="150"/>
  <c r="B493" i="150"/>
  <c r="H492" i="150"/>
  <c r="E492" i="150"/>
  <c r="D492" i="150"/>
  <c r="B492" i="150"/>
  <c r="H491" i="150"/>
  <c r="E491" i="150"/>
  <c r="D491" i="150"/>
  <c r="B491" i="150"/>
  <c r="H490" i="150"/>
  <c r="E490" i="150"/>
  <c r="D490" i="150"/>
  <c r="B490" i="150"/>
  <c r="H489" i="150"/>
  <c r="E489" i="150"/>
  <c r="D489" i="150"/>
  <c r="B489" i="150"/>
  <c r="H488" i="150"/>
  <c r="E488" i="150"/>
  <c r="D488" i="150"/>
  <c r="B488" i="150"/>
  <c r="H487" i="150"/>
  <c r="E487" i="150"/>
  <c r="D487" i="150"/>
  <c r="B487" i="150"/>
  <c r="H486" i="150"/>
  <c r="E486" i="150"/>
  <c r="D486" i="150"/>
  <c r="B486" i="150"/>
  <c r="H485" i="150"/>
  <c r="E485" i="150"/>
  <c r="D485" i="150"/>
  <c r="B485" i="150"/>
  <c r="H484" i="150"/>
  <c r="E484" i="150"/>
  <c r="D484" i="150"/>
  <c r="B484" i="150"/>
  <c r="H483" i="150"/>
  <c r="E483" i="150"/>
  <c r="D483" i="150"/>
  <c r="B483" i="150"/>
  <c r="H482" i="150"/>
  <c r="E482" i="150"/>
  <c r="D482" i="150"/>
  <c r="B482" i="150"/>
  <c r="H481" i="150"/>
  <c r="E481" i="150"/>
  <c r="D481" i="150"/>
  <c r="B481" i="150"/>
  <c r="H480" i="150"/>
  <c r="E480" i="150"/>
  <c r="D480" i="150"/>
  <c r="B480" i="150"/>
  <c r="H479" i="150"/>
  <c r="E479" i="150"/>
  <c r="D479" i="150"/>
  <c r="B479" i="150"/>
  <c r="H478" i="150"/>
  <c r="E478" i="150"/>
  <c r="D478" i="150"/>
  <c r="B478" i="150"/>
  <c r="H477" i="150"/>
  <c r="E477" i="150"/>
  <c r="D477" i="150"/>
  <c r="B477" i="150"/>
  <c r="H476" i="150"/>
  <c r="E476" i="150"/>
  <c r="D476" i="150"/>
  <c r="B476" i="150"/>
  <c r="H475" i="150"/>
  <c r="E475" i="150"/>
  <c r="D475" i="150"/>
  <c r="B475" i="150"/>
  <c r="H474" i="150"/>
  <c r="E474" i="150"/>
  <c r="D474" i="150"/>
  <c r="B474" i="150"/>
  <c r="H473" i="150"/>
  <c r="E473" i="150"/>
  <c r="D473" i="150"/>
  <c r="B473" i="150"/>
  <c r="H472" i="150"/>
  <c r="E472" i="150"/>
  <c r="D472" i="150"/>
  <c r="B472" i="150"/>
  <c r="H471" i="150"/>
  <c r="E471" i="150"/>
  <c r="D471" i="150"/>
  <c r="B471" i="150"/>
  <c r="H470" i="150"/>
  <c r="E470" i="150"/>
  <c r="D470" i="150"/>
  <c r="B470" i="150"/>
  <c r="H469" i="150"/>
  <c r="E469" i="150"/>
  <c r="D469" i="150"/>
  <c r="B469" i="150"/>
  <c r="H468" i="150"/>
  <c r="E468" i="150"/>
  <c r="D468" i="150"/>
  <c r="B468" i="150"/>
  <c r="H467" i="150"/>
  <c r="E467" i="150"/>
  <c r="D467" i="150"/>
  <c r="B467" i="150"/>
  <c r="H466" i="150"/>
  <c r="E466" i="150"/>
  <c r="D466" i="150"/>
  <c r="B466" i="150"/>
  <c r="H465" i="150"/>
  <c r="E465" i="150"/>
  <c r="D465" i="150"/>
  <c r="B465" i="150"/>
  <c r="H464" i="150"/>
  <c r="E464" i="150"/>
  <c r="D464" i="150"/>
  <c r="B464" i="150"/>
  <c r="H463" i="150"/>
  <c r="E463" i="150"/>
  <c r="D463" i="150"/>
  <c r="B463" i="150"/>
  <c r="H462" i="150"/>
  <c r="E462" i="150"/>
  <c r="D462" i="150"/>
  <c r="B462" i="150"/>
  <c r="H461" i="150"/>
  <c r="E461" i="150"/>
  <c r="D461" i="150"/>
  <c r="B461" i="150"/>
  <c r="H460" i="150"/>
  <c r="E460" i="150"/>
  <c r="D460" i="150"/>
  <c r="B460" i="150"/>
  <c r="H459" i="150"/>
  <c r="E459" i="150"/>
  <c r="D459" i="150"/>
  <c r="B459" i="150"/>
  <c r="H458" i="150"/>
  <c r="E458" i="150"/>
  <c r="D458" i="150"/>
  <c r="B458" i="150"/>
  <c r="H457" i="150"/>
  <c r="E457" i="150"/>
  <c r="D457" i="150"/>
  <c r="B457" i="150"/>
  <c r="H456" i="150"/>
  <c r="E456" i="150"/>
  <c r="D456" i="150"/>
  <c r="B456" i="150"/>
  <c r="H455" i="150"/>
  <c r="E455" i="150"/>
  <c r="D455" i="150"/>
  <c r="B455" i="150"/>
  <c r="H454" i="150"/>
  <c r="E454" i="150"/>
  <c r="D454" i="150"/>
  <c r="B454" i="150"/>
  <c r="E453" i="150"/>
  <c r="D453" i="150"/>
  <c r="B453" i="150"/>
  <c r="H452" i="150"/>
  <c r="E452" i="150"/>
  <c r="D452" i="150"/>
  <c r="B452" i="150"/>
  <c r="H451" i="150"/>
  <c r="E451" i="150"/>
  <c r="D451" i="150"/>
  <c r="B451" i="150"/>
  <c r="H450" i="150"/>
  <c r="E450" i="150"/>
  <c r="D450" i="150"/>
  <c r="B450" i="150"/>
  <c r="H449" i="150"/>
  <c r="E449" i="150"/>
  <c r="D449" i="150"/>
  <c r="B449" i="150"/>
  <c r="H448" i="150"/>
  <c r="E448" i="150"/>
  <c r="D448" i="150"/>
  <c r="B448" i="150"/>
  <c r="H447" i="150"/>
  <c r="E447" i="150"/>
  <c r="D447" i="150"/>
  <c r="B447" i="150"/>
  <c r="H446" i="150"/>
  <c r="E446" i="150"/>
  <c r="D446" i="150"/>
  <c r="B446" i="150"/>
  <c r="H445" i="150"/>
  <c r="E445" i="150"/>
  <c r="D445" i="150"/>
  <c r="B445" i="150"/>
  <c r="H444" i="150"/>
  <c r="E444" i="150"/>
  <c r="D444" i="150"/>
  <c r="B444" i="150"/>
  <c r="H443" i="150"/>
  <c r="E443" i="150"/>
  <c r="D443" i="150"/>
  <c r="B443" i="150"/>
  <c r="H442" i="150"/>
  <c r="E442" i="150"/>
  <c r="D442" i="150"/>
  <c r="B442" i="150"/>
  <c r="H441" i="150"/>
  <c r="E441" i="150"/>
  <c r="D441" i="150"/>
  <c r="B441" i="150"/>
  <c r="H440" i="150"/>
  <c r="E440" i="150"/>
  <c r="D440" i="150"/>
  <c r="B440" i="150"/>
  <c r="H439" i="150"/>
  <c r="E439" i="150"/>
  <c r="D439" i="150"/>
  <c r="B439" i="150"/>
  <c r="H438" i="150"/>
  <c r="E438" i="150"/>
  <c r="D438" i="150"/>
  <c r="B438" i="150"/>
  <c r="H437" i="150"/>
  <c r="E437" i="150"/>
  <c r="D437" i="150"/>
  <c r="B437" i="150"/>
  <c r="H436" i="150"/>
  <c r="E436" i="150"/>
  <c r="D436" i="150"/>
  <c r="B436" i="150"/>
  <c r="H435" i="150"/>
  <c r="E435" i="150"/>
  <c r="D435" i="150"/>
  <c r="B435" i="150"/>
  <c r="H434" i="150"/>
  <c r="E434" i="150"/>
  <c r="D434" i="150"/>
  <c r="B434" i="150"/>
  <c r="H433" i="150"/>
  <c r="E433" i="150"/>
  <c r="D433" i="150"/>
  <c r="B433" i="150"/>
  <c r="H432" i="150"/>
  <c r="E432" i="150"/>
  <c r="D432" i="150"/>
  <c r="B432" i="150"/>
  <c r="H431" i="150"/>
  <c r="E431" i="150"/>
  <c r="D431" i="150"/>
  <c r="B431" i="150"/>
  <c r="H430" i="150"/>
  <c r="E430" i="150"/>
  <c r="D430" i="150"/>
  <c r="B430" i="150"/>
  <c r="H429" i="150"/>
  <c r="E429" i="150"/>
  <c r="D429" i="150"/>
  <c r="B429" i="150"/>
  <c r="H428" i="150"/>
  <c r="E428" i="150"/>
  <c r="D428" i="150"/>
  <c r="B428" i="150"/>
  <c r="H427" i="150"/>
  <c r="E427" i="150"/>
  <c r="D427" i="150"/>
  <c r="B427" i="150"/>
  <c r="H426" i="150"/>
  <c r="E426" i="150"/>
  <c r="D426" i="150"/>
  <c r="B426" i="150"/>
  <c r="H425" i="150"/>
  <c r="E425" i="150"/>
  <c r="D425" i="150"/>
  <c r="B425" i="150"/>
  <c r="H424" i="150"/>
  <c r="E424" i="150"/>
  <c r="D424" i="150"/>
  <c r="B424" i="150"/>
  <c r="H423" i="150"/>
  <c r="E423" i="150"/>
  <c r="D423" i="150"/>
  <c r="B423" i="150"/>
  <c r="H422" i="150"/>
  <c r="E422" i="150"/>
  <c r="D422" i="150"/>
  <c r="B422" i="150"/>
  <c r="H421" i="150"/>
  <c r="E421" i="150"/>
  <c r="D421" i="150"/>
  <c r="B421" i="150"/>
  <c r="H420" i="150"/>
  <c r="E420" i="150"/>
  <c r="D420" i="150"/>
  <c r="B420" i="150"/>
  <c r="H419" i="150"/>
  <c r="E419" i="150"/>
  <c r="D419" i="150"/>
  <c r="B419" i="150"/>
  <c r="H418" i="150"/>
  <c r="E418" i="150"/>
  <c r="D418" i="150"/>
  <c r="B418" i="150"/>
  <c r="H417" i="150"/>
  <c r="E417" i="150"/>
  <c r="D417" i="150"/>
  <c r="B417" i="150"/>
  <c r="H416" i="150"/>
  <c r="E416" i="150"/>
  <c r="D416" i="150"/>
  <c r="B416" i="150"/>
  <c r="H415" i="150"/>
  <c r="E415" i="150"/>
  <c r="D415" i="150"/>
  <c r="B415" i="150"/>
  <c r="H414" i="150"/>
  <c r="E414" i="150"/>
  <c r="D414" i="150"/>
  <c r="B414" i="150"/>
  <c r="H413" i="150"/>
  <c r="E413" i="150"/>
  <c r="D413" i="150"/>
  <c r="B413" i="150"/>
  <c r="H412" i="150"/>
  <c r="E412" i="150"/>
  <c r="D412" i="150"/>
  <c r="B412" i="150"/>
  <c r="H411" i="150"/>
  <c r="E411" i="150"/>
  <c r="D411" i="150"/>
  <c r="B411" i="150"/>
  <c r="H410" i="150"/>
  <c r="E410" i="150"/>
  <c r="D410" i="150"/>
  <c r="B410" i="150"/>
  <c r="H409" i="150"/>
  <c r="E409" i="150"/>
  <c r="D409" i="150"/>
  <c r="B409" i="150"/>
  <c r="H408" i="150"/>
  <c r="E408" i="150"/>
  <c r="D408" i="150"/>
  <c r="B408" i="150"/>
  <c r="H407" i="150"/>
  <c r="E407" i="150"/>
  <c r="D407" i="150"/>
  <c r="B407" i="150"/>
  <c r="H406" i="150"/>
  <c r="E406" i="150"/>
  <c r="D406" i="150"/>
  <c r="B406" i="150"/>
  <c r="H405" i="150"/>
  <c r="E405" i="150"/>
  <c r="D405" i="150"/>
  <c r="B405" i="150"/>
  <c r="H404" i="150"/>
  <c r="E404" i="150"/>
  <c r="D404" i="150"/>
  <c r="B404" i="150"/>
  <c r="H403" i="150"/>
  <c r="E403" i="150"/>
  <c r="D403" i="150"/>
  <c r="B403" i="150"/>
  <c r="H402" i="150"/>
  <c r="E402" i="150"/>
  <c r="D402" i="150"/>
  <c r="B402" i="150"/>
  <c r="H401" i="150"/>
  <c r="E401" i="150"/>
  <c r="D401" i="150"/>
  <c r="B401" i="150"/>
  <c r="H400" i="150"/>
  <c r="E400" i="150"/>
  <c r="D400" i="150"/>
  <c r="B400" i="150"/>
  <c r="H399" i="150"/>
  <c r="E399" i="150"/>
  <c r="D399" i="150"/>
  <c r="B399" i="150"/>
  <c r="H398" i="150"/>
  <c r="E398" i="150"/>
  <c r="D398" i="150"/>
  <c r="B398" i="150"/>
  <c r="H397" i="150"/>
  <c r="E397" i="150"/>
  <c r="D397" i="150"/>
  <c r="B397" i="150"/>
  <c r="H396" i="150"/>
  <c r="E396" i="150"/>
  <c r="D396" i="150"/>
  <c r="B396" i="150"/>
  <c r="H395" i="150"/>
  <c r="E395" i="150"/>
  <c r="D395" i="150"/>
  <c r="B395" i="150"/>
  <c r="H394" i="150"/>
  <c r="E394" i="150"/>
  <c r="D394" i="150"/>
  <c r="B394" i="150"/>
  <c r="H393" i="150"/>
  <c r="E393" i="150"/>
  <c r="D393" i="150"/>
  <c r="B393" i="150"/>
  <c r="H392" i="150"/>
  <c r="E392" i="150"/>
  <c r="D392" i="150"/>
  <c r="B392" i="150"/>
  <c r="H391" i="150"/>
  <c r="E391" i="150"/>
  <c r="D391" i="150"/>
  <c r="B391" i="150"/>
  <c r="H390" i="150"/>
  <c r="E390" i="150"/>
  <c r="D390" i="150"/>
  <c r="B390" i="150"/>
  <c r="H389" i="150"/>
  <c r="E389" i="150"/>
  <c r="D389" i="150"/>
  <c r="B389" i="150"/>
  <c r="H388" i="150"/>
  <c r="E388" i="150"/>
  <c r="D388" i="150"/>
  <c r="B388" i="150"/>
  <c r="H387" i="150"/>
  <c r="E387" i="150"/>
  <c r="D387" i="150"/>
  <c r="B387" i="150"/>
  <c r="H386" i="150"/>
  <c r="E386" i="150"/>
  <c r="D386" i="150"/>
  <c r="B386" i="150"/>
  <c r="H385" i="150"/>
  <c r="E385" i="150"/>
  <c r="D385" i="150"/>
  <c r="B385" i="150"/>
  <c r="H384" i="150"/>
  <c r="E384" i="150"/>
  <c r="D384" i="150"/>
  <c r="B384" i="150"/>
  <c r="H383" i="150"/>
  <c r="E383" i="150"/>
  <c r="D383" i="150"/>
  <c r="B383" i="150"/>
  <c r="H382" i="150"/>
  <c r="E382" i="150"/>
  <c r="D382" i="150"/>
  <c r="B382" i="150"/>
  <c r="H381" i="150"/>
  <c r="E381" i="150"/>
  <c r="D381" i="150"/>
  <c r="B381" i="150"/>
  <c r="H380" i="150"/>
  <c r="E380" i="150"/>
  <c r="D380" i="150"/>
  <c r="B380" i="150"/>
  <c r="H379" i="150"/>
  <c r="E379" i="150"/>
  <c r="D379" i="150"/>
  <c r="B379" i="150"/>
  <c r="H378" i="150"/>
  <c r="E378" i="150"/>
  <c r="D378" i="150"/>
  <c r="B378" i="150"/>
  <c r="H377" i="150"/>
  <c r="E377" i="150"/>
  <c r="D377" i="150"/>
  <c r="B377" i="150"/>
  <c r="H376" i="150"/>
  <c r="E376" i="150"/>
  <c r="D376" i="150"/>
  <c r="B376" i="150"/>
  <c r="H375" i="150"/>
  <c r="E375" i="150"/>
  <c r="D375" i="150"/>
  <c r="B375" i="150"/>
  <c r="H374" i="150"/>
  <c r="E374" i="150"/>
  <c r="D374" i="150"/>
  <c r="B374" i="150"/>
  <c r="H373" i="150"/>
  <c r="E373" i="150"/>
  <c r="D373" i="150"/>
  <c r="B373" i="150"/>
  <c r="H372" i="150"/>
  <c r="E372" i="150"/>
  <c r="D372" i="150"/>
  <c r="B372" i="150"/>
  <c r="H371" i="150"/>
  <c r="E371" i="150"/>
  <c r="D371" i="150"/>
  <c r="B371" i="150"/>
  <c r="H370" i="150"/>
  <c r="E370" i="150"/>
  <c r="D370" i="150"/>
  <c r="B370" i="150"/>
  <c r="H369" i="150"/>
  <c r="E369" i="150"/>
  <c r="D369" i="150"/>
  <c r="B369" i="150"/>
  <c r="H368" i="150"/>
  <c r="E368" i="150"/>
  <c r="D368" i="150"/>
  <c r="B368" i="150"/>
  <c r="H367" i="150"/>
  <c r="E367" i="150"/>
  <c r="D367" i="150"/>
  <c r="B367" i="150"/>
  <c r="H366" i="150"/>
  <c r="E366" i="150"/>
  <c r="D366" i="150"/>
  <c r="B366" i="150"/>
  <c r="H365" i="150"/>
  <c r="E365" i="150"/>
  <c r="D365" i="150"/>
  <c r="B365" i="150"/>
  <c r="H364" i="150"/>
  <c r="E364" i="150"/>
  <c r="D364" i="150"/>
  <c r="B364" i="150"/>
  <c r="H363" i="150"/>
  <c r="E363" i="150"/>
  <c r="D363" i="150"/>
  <c r="B363" i="150"/>
  <c r="H362" i="150"/>
  <c r="E362" i="150"/>
  <c r="D362" i="150"/>
  <c r="B362" i="150"/>
  <c r="H361" i="150"/>
  <c r="E361" i="150"/>
  <c r="D361" i="150"/>
  <c r="B361" i="150"/>
  <c r="H360" i="150"/>
  <c r="E360" i="150"/>
  <c r="D360" i="150"/>
  <c r="B360" i="150"/>
  <c r="H359" i="150"/>
  <c r="E359" i="150"/>
  <c r="D359" i="150"/>
  <c r="B359" i="150"/>
  <c r="H358" i="150"/>
  <c r="E358" i="150"/>
  <c r="D358" i="150"/>
  <c r="B358" i="150"/>
  <c r="H357" i="150"/>
  <c r="E357" i="150"/>
  <c r="D357" i="150"/>
  <c r="B357" i="150"/>
  <c r="H356" i="150"/>
  <c r="E356" i="150"/>
  <c r="D356" i="150"/>
  <c r="B356" i="150"/>
  <c r="H355" i="150"/>
  <c r="E355" i="150"/>
  <c r="D355" i="150"/>
  <c r="B355" i="150"/>
  <c r="H354" i="150"/>
  <c r="E354" i="150"/>
  <c r="D354" i="150"/>
  <c r="B354" i="150"/>
  <c r="H353" i="150"/>
  <c r="E353" i="150"/>
  <c r="D353" i="150"/>
  <c r="B353" i="150"/>
  <c r="H352" i="150"/>
  <c r="E352" i="150"/>
  <c r="D352" i="150"/>
  <c r="B352" i="150"/>
  <c r="H351" i="150"/>
  <c r="E351" i="150"/>
  <c r="D351" i="150"/>
  <c r="B351" i="150"/>
  <c r="H350" i="150"/>
  <c r="E350" i="150"/>
  <c r="D350" i="150"/>
  <c r="B350" i="150"/>
  <c r="H349" i="150"/>
  <c r="E349" i="150"/>
  <c r="D349" i="150"/>
  <c r="B349" i="150"/>
  <c r="H348" i="150"/>
  <c r="E348" i="150"/>
  <c r="D348" i="150"/>
  <c r="B348" i="150"/>
  <c r="H347" i="150"/>
  <c r="E347" i="150"/>
  <c r="D347" i="150"/>
  <c r="B347" i="150"/>
  <c r="H346" i="150"/>
  <c r="E346" i="150"/>
  <c r="D346" i="150"/>
  <c r="B346" i="150"/>
  <c r="H345" i="150"/>
  <c r="E345" i="150"/>
  <c r="D345" i="150"/>
  <c r="B345" i="150"/>
  <c r="H344" i="150"/>
  <c r="E344" i="150"/>
  <c r="D344" i="150"/>
  <c r="B344" i="150"/>
  <c r="H343" i="150"/>
  <c r="E343" i="150"/>
  <c r="D343" i="150"/>
  <c r="B343" i="150"/>
  <c r="H342" i="150"/>
  <c r="E342" i="150"/>
  <c r="D342" i="150"/>
  <c r="B342" i="150"/>
  <c r="H341" i="150"/>
  <c r="E341" i="150"/>
  <c r="D341" i="150"/>
  <c r="B341" i="150"/>
  <c r="H340" i="150"/>
  <c r="E340" i="150"/>
  <c r="D340" i="150"/>
  <c r="B340" i="150"/>
  <c r="H339" i="150"/>
  <c r="E339" i="150"/>
  <c r="D339" i="150"/>
  <c r="B339" i="150"/>
  <c r="H338" i="150"/>
  <c r="E338" i="150"/>
  <c r="D338" i="150"/>
  <c r="B338" i="150"/>
  <c r="H337" i="150"/>
  <c r="E337" i="150"/>
  <c r="D337" i="150"/>
  <c r="B337" i="150"/>
  <c r="H336" i="150"/>
  <c r="E336" i="150"/>
  <c r="D336" i="150"/>
  <c r="B336" i="150"/>
  <c r="H335" i="150"/>
  <c r="E335" i="150"/>
  <c r="D335" i="150"/>
  <c r="B335" i="150"/>
  <c r="H334" i="150"/>
  <c r="E334" i="150"/>
  <c r="D334" i="150"/>
  <c r="B334" i="150"/>
  <c r="H333" i="150"/>
  <c r="E333" i="150"/>
  <c r="D333" i="150"/>
  <c r="B333" i="150"/>
  <c r="H332" i="150"/>
  <c r="E332" i="150"/>
  <c r="D332" i="150"/>
  <c r="B332" i="150"/>
  <c r="H331" i="150"/>
  <c r="E331" i="150"/>
  <c r="D331" i="150"/>
  <c r="B331" i="150"/>
  <c r="H330" i="150"/>
  <c r="E330" i="150"/>
  <c r="D330" i="150"/>
  <c r="B330" i="150"/>
  <c r="H329" i="150"/>
  <c r="E329" i="150"/>
  <c r="D329" i="150"/>
  <c r="B329" i="150"/>
  <c r="H328" i="150"/>
  <c r="E328" i="150"/>
  <c r="D328" i="150"/>
  <c r="B328" i="150"/>
  <c r="H327" i="150"/>
  <c r="E327" i="150"/>
  <c r="D327" i="150"/>
  <c r="B327" i="150"/>
  <c r="H326" i="150"/>
  <c r="E326" i="150"/>
  <c r="D326" i="150"/>
  <c r="B326" i="150"/>
  <c r="H325" i="150"/>
  <c r="E325" i="150"/>
  <c r="D325" i="150"/>
  <c r="B325" i="150"/>
  <c r="H324" i="150"/>
  <c r="E324" i="150"/>
  <c r="D324" i="150"/>
  <c r="B324" i="150"/>
  <c r="H323" i="150"/>
  <c r="E323" i="150"/>
  <c r="D323" i="150"/>
  <c r="B323" i="150"/>
  <c r="H322" i="150"/>
  <c r="E322" i="150"/>
  <c r="D322" i="150"/>
  <c r="B322" i="150"/>
  <c r="H321" i="150"/>
  <c r="E321" i="150"/>
  <c r="D321" i="150"/>
  <c r="B321" i="150"/>
  <c r="H320" i="150"/>
  <c r="E320" i="150"/>
  <c r="D320" i="150"/>
  <c r="B320" i="150"/>
  <c r="H319" i="150"/>
  <c r="E319" i="150"/>
  <c r="D319" i="150"/>
  <c r="B319" i="150"/>
  <c r="H318" i="150"/>
  <c r="E318" i="150"/>
  <c r="D318" i="150"/>
  <c r="B318" i="150"/>
  <c r="H317" i="150"/>
  <c r="E317" i="150"/>
  <c r="D317" i="150"/>
  <c r="B317" i="150"/>
  <c r="H316" i="150"/>
  <c r="E316" i="150"/>
  <c r="D316" i="150"/>
  <c r="B316" i="150"/>
  <c r="H315" i="150"/>
  <c r="E315" i="150"/>
  <c r="D315" i="150"/>
  <c r="B315" i="150"/>
  <c r="H314" i="150"/>
  <c r="E314" i="150"/>
  <c r="D314" i="150"/>
  <c r="B314" i="150"/>
  <c r="H313" i="150"/>
  <c r="E313" i="150"/>
  <c r="D313" i="150"/>
  <c r="B313" i="150"/>
  <c r="H312" i="150"/>
  <c r="E312" i="150"/>
  <c r="D312" i="150"/>
  <c r="B312" i="150"/>
  <c r="H311" i="150"/>
  <c r="E311" i="150"/>
  <c r="D311" i="150"/>
  <c r="B311" i="150"/>
  <c r="H310" i="150"/>
  <c r="E310" i="150"/>
  <c r="D310" i="150"/>
  <c r="B310" i="150"/>
  <c r="H309" i="150"/>
  <c r="E309" i="150"/>
  <c r="D309" i="150"/>
  <c r="B309" i="150"/>
  <c r="H308" i="150"/>
  <c r="E308" i="150"/>
  <c r="D308" i="150"/>
  <c r="B308" i="150"/>
  <c r="H307" i="150"/>
  <c r="E307" i="150"/>
  <c r="D307" i="150"/>
  <c r="B307" i="150"/>
  <c r="H306" i="150"/>
  <c r="E306" i="150"/>
  <c r="D306" i="150"/>
  <c r="B306" i="150"/>
  <c r="H305" i="150"/>
  <c r="E305" i="150"/>
  <c r="D305" i="150"/>
  <c r="B305" i="150"/>
  <c r="H304" i="150"/>
  <c r="E304" i="150"/>
  <c r="D304" i="150"/>
  <c r="B304" i="150"/>
  <c r="H303" i="150"/>
  <c r="E303" i="150"/>
  <c r="D303" i="150"/>
  <c r="B303" i="150"/>
  <c r="H302" i="150"/>
  <c r="E302" i="150"/>
  <c r="D302" i="150"/>
  <c r="B302" i="150"/>
  <c r="H301" i="150"/>
  <c r="E301" i="150"/>
  <c r="D301" i="150"/>
  <c r="B301" i="150"/>
  <c r="H300" i="150"/>
  <c r="E300" i="150"/>
  <c r="D300" i="150"/>
  <c r="B300" i="150"/>
  <c r="H299" i="150"/>
  <c r="E299" i="150"/>
  <c r="D299" i="150"/>
  <c r="B299" i="150"/>
  <c r="H298" i="150"/>
  <c r="E298" i="150"/>
  <c r="D298" i="150"/>
  <c r="B298" i="150"/>
  <c r="H297" i="150"/>
  <c r="E297" i="150"/>
  <c r="D297" i="150"/>
  <c r="B297" i="150"/>
  <c r="H296" i="150"/>
  <c r="E296" i="150"/>
  <c r="D296" i="150"/>
  <c r="B296" i="150"/>
  <c r="H295" i="150"/>
  <c r="E295" i="150"/>
  <c r="D295" i="150"/>
  <c r="B295" i="150"/>
  <c r="H294" i="150"/>
  <c r="E294" i="150"/>
  <c r="D294" i="150"/>
  <c r="B294" i="150"/>
  <c r="H293" i="150"/>
  <c r="E293" i="150"/>
  <c r="D293" i="150"/>
  <c r="B293" i="150"/>
  <c r="H292" i="150"/>
  <c r="E292" i="150"/>
  <c r="D292" i="150"/>
  <c r="B292" i="150"/>
  <c r="H291" i="150"/>
  <c r="E291" i="150"/>
  <c r="D291" i="150"/>
  <c r="B291" i="150"/>
  <c r="H290" i="150"/>
  <c r="E290" i="150"/>
  <c r="D290" i="150"/>
  <c r="B290" i="150"/>
  <c r="H289" i="150"/>
  <c r="E289" i="150"/>
  <c r="D289" i="150"/>
  <c r="B289" i="150"/>
  <c r="H288" i="150"/>
  <c r="E288" i="150"/>
  <c r="D288" i="150"/>
  <c r="B288" i="150"/>
  <c r="H287" i="150"/>
  <c r="E287" i="150"/>
  <c r="D287" i="150"/>
  <c r="B287" i="150"/>
  <c r="H286" i="150"/>
  <c r="E286" i="150"/>
  <c r="D286" i="150"/>
  <c r="B286" i="150"/>
  <c r="H285" i="150"/>
  <c r="E285" i="150"/>
  <c r="D285" i="150"/>
  <c r="B285" i="150"/>
  <c r="H284" i="150"/>
  <c r="E284" i="150"/>
  <c r="D284" i="150"/>
  <c r="B284" i="150"/>
  <c r="H283" i="150"/>
  <c r="E283" i="150"/>
  <c r="D283" i="150"/>
  <c r="B283" i="150"/>
  <c r="H282" i="150"/>
  <c r="E282" i="150"/>
  <c r="D282" i="150"/>
  <c r="B282" i="150"/>
  <c r="H281" i="150"/>
  <c r="E281" i="150"/>
  <c r="D281" i="150"/>
  <c r="B281" i="150"/>
  <c r="H280" i="150"/>
  <c r="E280" i="150"/>
  <c r="D280" i="150"/>
  <c r="B280" i="150"/>
  <c r="H279" i="150"/>
  <c r="E279" i="150"/>
  <c r="D279" i="150"/>
  <c r="B279" i="150"/>
  <c r="H278" i="150"/>
  <c r="E278" i="150"/>
  <c r="D278" i="150"/>
  <c r="B278" i="150"/>
  <c r="H277" i="150"/>
  <c r="E277" i="150"/>
  <c r="D277" i="150"/>
  <c r="B277" i="150"/>
  <c r="H276" i="150"/>
  <c r="E276" i="150"/>
  <c r="D276" i="150"/>
  <c r="B276" i="150"/>
  <c r="H275" i="150"/>
  <c r="E275" i="150"/>
  <c r="D275" i="150"/>
  <c r="B275" i="150"/>
  <c r="H274" i="150"/>
  <c r="E274" i="150"/>
  <c r="D274" i="150"/>
  <c r="B274" i="150"/>
  <c r="H273" i="150"/>
  <c r="E273" i="150"/>
  <c r="D273" i="150"/>
  <c r="B273" i="150"/>
  <c r="H272" i="150"/>
  <c r="E272" i="150"/>
  <c r="D272" i="150"/>
  <c r="B272" i="150"/>
  <c r="H271" i="150"/>
  <c r="E271" i="150"/>
  <c r="D271" i="150"/>
  <c r="B271" i="150"/>
  <c r="H270" i="150"/>
  <c r="E270" i="150"/>
  <c r="D270" i="150"/>
  <c r="B270" i="150"/>
  <c r="H269" i="150"/>
  <c r="E269" i="150"/>
  <c r="D269" i="150"/>
  <c r="B269" i="150"/>
  <c r="H268" i="150"/>
  <c r="E268" i="150"/>
  <c r="D268" i="150"/>
  <c r="B268" i="150"/>
  <c r="H267" i="150"/>
  <c r="E267" i="150"/>
  <c r="D267" i="150"/>
  <c r="B267" i="150"/>
  <c r="H266" i="150"/>
  <c r="E266" i="150"/>
  <c r="D266" i="150"/>
  <c r="B266" i="150"/>
  <c r="H265" i="150"/>
  <c r="E265" i="150"/>
  <c r="D265" i="150"/>
  <c r="B265" i="150"/>
  <c r="H264" i="150"/>
  <c r="E264" i="150"/>
  <c r="D264" i="150"/>
  <c r="B264" i="150"/>
  <c r="H263" i="150"/>
  <c r="E263" i="150"/>
  <c r="D263" i="150"/>
  <c r="B263" i="150"/>
  <c r="H262" i="150"/>
  <c r="E262" i="150"/>
  <c r="D262" i="150"/>
  <c r="B262" i="150"/>
  <c r="H261" i="150"/>
  <c r="E261" i="150"/>
  <c r="D261" i="150"/>
  <c r="B261" i="150"/>
  <c r="H260" i="150"/>
  <c r="E260" i="150"/>
  <c r="D260" i="150"/>
  <c r="B260" i="150"/>
  <c r="H259" i="150"/>
  <c r="E259" i="150"/>
  <c r="D259" i="150"/>
  <c r="B259" i="150"/>
  <c r="H258" i="150"/>
  <c r="E258" i="150"/>
  <c r="D258" i="150"/>
  <c r="B258" i="150"/>
  <c r="H257" i="150"/>
  <c r="E257" i="150"/>
  <c r="D257" i="150"/>
  <c r="B257" i="150"/>
  <c r="H256" i="150"/>
  <c r="E256" i="150"/>
  <c r="D256" i="150"/>
  <c r="B256" i="150"/>
  <c r="H255" i="150"/>
  <c r="E255" i="150"/>
  <c r="D255" i="150"/>
  <c r="B255" i="150"/>
  <c r="H254" i="150"/>
  <c r="E254" i="150"/>
  <c r="D254" i="150"/>
  <c r="B254" i="150"/>
  <c r="H253" i="150"/>
  <c r="E253" i="150"/>
  <c r="D253" i="150"/>
  <c r="B253" i="150"/>
  <c r="H252" i="150"/>
  <c r="E252" i="150"/>
  <c r="D252" i="150"/>
  <c r="B252" i="150"/>
  <c r="H251" i="150"/>
  <c r="E251" i="150"/>
  <c r="D251" i="150"/>
  <c r="B251" i="150"/>
  <c r="H250" i="150"/>
  <c r="E250" i="150"/>
  <c r="D250" i="150"/>
  <c r="B250" i="150"/>
  <c r="H249" i="150"/>
  <c r="E249" i="150"/>
  <c r="D249" i="150"/>
  <c r="B249" i="150"/>
  <c r="H248" i="150"/>
  <c r="E248" i="150"/>
  <c r="D248" i="150"/>
  <c r="B248" i="150"/>
  <c r="H247" i="150"/>
  <c r="E247" i="150"/>
  <c r="D247" i="150"/>
  <c r="B247" i="150"/>
  <c r="H246" i="150"/>
  <c r="E246" i="150"/>
  <c r="D246" i="150"/>
  <c r="B246" i="150"/>
  <c r="H245" i="150"/>
  <c r="E245" i="150"/>
  <c r="D245" i="150"/>
  <c r="B245" i="150"/>
  <c r="H244" i="150"/>
  <c r="E244" i="150"/>
  <c r="D244" i="150"/>
  <c r="B244" i="150"/>
  <c r="H243" i="150"/>
  <c r="E243" i="150"/>
  <c r="D243" i="150"/>
  <c r="B243" i="150"/>
  <c r="H242" i="150"/>
  <c r="E242" i="150"/>
  <c r="D242" i="150"/>
  <c r="B242" i="150"/>
  <c r="H241" i="150"/>
  <c r="E241" i="150"/>
  <c r="D241" i="150"/>
  <c r="B241" i="150"/>
  <c r="H240" i="150"/>
  <c r="E240" i="150"/>
  <c r="D240" i="150"/>
  <c r="B240" i="150"/>
  <c r="H239" i="150"/>
  <c r="E239" i="150"/>
  <c r="D239" i="150"/>
  <c r="B239" i="150"/>
  <c r="H238" i="150"/>
  <c r="E238" i="150"/>
  <c r="D238" i="150"/>
  <c r="B238" i="150"/>
  <c r="H237" i="150"/>
  <c r="E237" i="150"/>
  <c r="D237" i="150"/>
  <c r="B237" i="150"/>
  <c r="H236" i="150"/>
  <c r="E236" i="150"/>
  <c r="D236" i="150"/>
  <c r="B236" i="150"/>
  <c r="H235" i="150"/>
  <c r="E235" i="150"/>
  <c r="D235" i="150"/>
  <c r="B235" i="150"/>
  <c r="H234" i="150"/>
  <c r="E234" i="150"/>
  <c r="D234" i="150"/>
  <c r="B234" i="150"/>
  <c r="H233" i="150"/>
  <c r="E233" i="150"/>
  <c r="D233" i="150"/>
  <c r="B233" i="150"/>
  <c r="H232" i="150"/>
  <c r="E232" i="150"/>
  <c r="D232" i="150"/>
  <c r="B232" i="150"/>
  <c r="H231" i="150"/>
  <c r="E231" i="150"/>
  <c r="D231" i="150"/>
  <c r="B231" i="150"/>
  <c r="H230" i="150"/>
  <c r="E230" i="150"/>
  <c r="D230" i="150"/>
  <c r="B230" i="150"/>
  <c r="H229" i="150"/>
  <c r="E229" i="150"/>
  <c r="D229" i="150"/>
  <c r="B229" i="150"/>
  <c r="H228" i="150"/>
  <c r="E228" i="150"/>
  <c r="D228" i="150"/>
  <c r="B228" i="150"/>
  <c r="H227" i="150"/>
  <c r="E227" i="150"/>
  <c r="D227" i="150"/>
  <c r="B227" i="150"/>
  <c r="H226" i="150"/>
  <c r="E226" i="150"/>
  <c r="D226" i="150"/>
  <c r="B226" i="150"/>
  <c r="H225" i="150"/>
  <c r="E225" i="150"/>
  <c r="D225" i="150"/>
  <c r="B225" i="150"/>
  <c r="H224" i="150"/>
  <c r="E224" i="150"/>
  <c r="D224" i="150"/>
  <c r="B224" i="150"/>
  <c r="H223" i="150"/>
  <c r="E223" i="150"/>
  <c r="D223" i="150"/>
  <c r="B223" i="150"/>
  <c r="H222" i="150"/>
  <c r="E222" i="150"/>
  <c r="D222" i="150"/>
  <c r="B222" i="150"/>
  <c r="H221" i="150"/>
  <c r="E221" i="150"/>
  <c r="D221" i="150"/>
  <c r="B221" i="150"/>
  <c r="H220" i="150"/>
  <c r="E220" i="150"/>
  <c r="D220" i="150"/>
  <c r="B220" i="150"/>
  <c r="H219" i="150"/>
  <c r="E219" i="150"/>
  <c r="D219" i="150"/>
  <c r="B219" i="150"/>
  <c r="H218" i="150"/>
  <c r="E218" i="150"/>
  <c r="D218" i="150"/>
  <c r="B218" i="150"/>
  <c r="H217" i="150"/>
  <c r="E217" i="150"/>
  <c r="D217" i="150"/>
  <c r="B217" i="150"/>
  <c r="H216" i="150"/>
  <c r="E216" i="150"/>
  <c r="D216" i="150"/>
  <c r="B216" i="150"/>
  <c r="H215" i="150"/>
  <c r="E215" i="150"/>
  <c r="D215" i="150"/>
  <c r="B215" i="150"/>
  <c r="H214" i="150"/>
  <c r="E214" i="150"/>
  <c r="D214" i="150"/>
  <c r="B214" i="150"/>
  <c r="H213" i="150"/>
  <c r="E213" i="150"/>
  <c r="D213" i="150"/>
  <c r="B213" i="150"/>
  <c r="H212" i="150"/>
  <c r="E212" i="150"/>
  <c r="D212" i="150"/>
  <c r="B212" i="150"/>
  <c r="H211" i="150"/>
  <c r="E211" i="150"/>
  <c r="D211" i="150"/>
  <c r="B211" i="150"/>
  <c r="H210" i="150"/>
  <c r="E210" i="150"/>
  <c r="D210" i="150"/>
  <c r="B210" i="150"/>
  <c r="H209" i="150"/>
  <c r="E209" i="150"/>
  <c r="D209" i="150"/>
  <c r="B209" i="150"/>
  <c r="H208" i="150"/>
  <c r="E208" i="150"/>
  <c r="D208" i="150"/>
  <c r="B208" i="150"/>
  <c r="H207" i="150"/>
  <c r="E207" i="150"/>
  <c r="D207" i="150"/>
  <c r="B207" i="150"/>
  <c r="H206" i="150"/>
  <c r="E206" i="150"/>
  <c r="D206" i="150"/>
  <c r="B206" i="150"/>
  <c r="H205" i="150"/>
  <c r="E205" i="150"/>
  <c r="D205" i="150"/>
  <c r="B205" i="150"/>
  <c r="H204" i="150"/>
  <c r="E204" i="150"/>
  <c r="D204" i="150"/>
  <c r="B204" i="150"/>
  <c r="H203" i="150"/>
  <c r="E203" i="150"/>
  <c r="D203" i="150"/>
  <c r="B203" i="150"/>
  <c r="H202" i="150"/>
  <c r="E202" i="150"/>
  <c r="D202" i="150"/>
  <c r="B202" i="150"/>
  <c r="H201" i="150"/>
  <c r="E201" i="150"/>
  <c r="D201" i="150"/>
  <c r="B201" i="150"/>
  <c r="H200" i="150"/>
  <c r="E200" i="150"/>
  <c r="D200" i="150"/>
  <c r="B200" i="150"/>
  <c r="H199" i="150"/>
  <c r="E199" i="150"/>
  <c r="D199" i="150"/>
  <c r="B199" i="150"/>
  <c r="H198" i="150"/>
  <c r="E198" i="150"/>
  <c r="D198" i="150"/>
  <c r="B198" i="150"/>
  <c r="H197" i="150"/>
  <c r="E197" i="150"/>
  <c r="D197" i="150"/>
  <c r="B197" i="150"/>
  <c r="H196" i="150"/>
  <c r="E196" i="150"/>
  <c r="D196" i="150"/>
  <c r="B196" i="150"/>
  <c r="H195" i="150"/>
  <c r="E195" i="150"/>
  <c r="D195" i="150"/>
  <c r="B195" i="150"/>
  <c r="H194" i="150"/>
  <c r="E194" i="150"/>
  <c r="D194" i="150"/>
  <c r="B194" i="150"/>
  <c r="H193" i="150"/>
  <c r="E193" i="150"/>
  <c r="D193" i="150"/>
  <c r="B193" i="150"/>
  <c r="H192" i="150"/>
  <c r="E192" i="150"/>
  <c r="D192" i="150"/>
  <c r="B192" i="150"/>
  <c r="H191" i="150"/>
  <c r="E191" i="150"/>
  <c r="D191" i="150"/>
  <c r="B191" i="150"/>
  <c r="H190" i="150"/>
  <c r="E190" i="150"/>
  <c r="D190" i="150"/>
  <c r="B190" i="150"/>
  <c r="H189" i="150"/>
  <c r="E189" i="150"/>
  <c r="D189" i="150"/>
  <c r="B189" i="150"/>
  <c r="H188" i="150"/>
  <c r="E188" i="150"/>
  <c r="D188" i="150"/>
  <c r="B188" i="150"/>
  <c r="H187" i="150"/>
  <c r="E187" i="150"/>
  <c r="D187" i="150"/>
  <c r="B187" i="150"/>
  <c r="H186" i="150"/>
  <c r="E186" i="150"/>
  <c r="D186" i="150"/>
  <c r="B186" i="150"/>
  <c r="H185" i="150"/>
  <c r="E185" i="150"/>
  <c r="D185" i="150"/>
  <c r="B185" i="150"/>
  <c r="H184" i="150"/>
  <c r="E184" i="150"/>
  <c r="D184" i="150"/>
  <c r="B184" i="150"/>
  <c r="H183" i="150"/>
  <c r="E183" i="150"/>
  <c r="D183" i="150"/>
  <c r="B183" i="150"/>
  <c r="H182" i="150"/>
  <c r="E182" i="150"/>
  <c r="D182" i="150"/>
  <c r="B182" i="150"/>
  <c r="H181" i="150"/>
  <c r="E181" i="150"/>
  <c r="D181" i="150"/>
  <c r="B181" i="150"/>
  <c r="H180" i="150"/>
  <c r="E180" i="150"/>
  <c r="D180" i="150"/>
  <c r="B180" i="150"/>
  <c r="H179" i="150"/>
  <c r="E179" i="150"/>
  <c r="D179" i="150"/>
  <c r="B179" i="150"/>
  <c r="H178" i="150"/>
  <c r="E178" i="150"/>
  <c r="D178" i="150"/>
  <c r="B178" i="150"/>
  <c r="H177" i="150"/>
  <c r="E177" i="150"/>
  <c r="D177" i="150"/>
  <c r="B177" i="150"/>
  <c r="H176" i="150"/>
  <c r="E176" i="150"/>
  <c r="D176" i="150"/>
  <c r="B176" i="150"/>
  <c r="H175" i="150"/>
  <c r="E175" i="150"/>
  <c r="D175" i="150"/>
  <c r="B175" i="150"/>
  <c r="H174" i="150"/>
  <c r="E174" i="150"/>
  <c r="D174" i="150"/>
  <c r="B174" i="150"/>
  <c r="H173" i="150"/>
  <c r="E173" i="150"/>
  <c r="D173" i="150"/>
  <c r="B173" i="150"/>
  <c r="H172" i="150"/>
  <c r="E172" i="150"/>
  <c r="D172" i="150"/>
  <c r="B172" i="150"/>
  <c r="H171" i="150"/>
  <c r="E171" i="150"/>
  <c r="D171" i="150"/>
  <c r="B171" i="150"/>
  <c r="H170" i="150"/>
  <c r="E170" i="150"/>
  <c r="D170" i="150"/>
  <c r="B170" i="150"/>
  <c r="H169" i="150"/>
  <c r="E169" i="150"/>
  <c r="D169" i="150"/>
  <c r="B169" i="150"/>
  <c r="H168" i="150"/>
  <c r="E168" i="150"/>
  <c r="D168" i="150"/>
  <c r="B168" i="150"/>
  <c r="H167" i="150"/>
  <c r="E167" i="150"/>
  <c r="D167" i="150"/>
  <c r="B167" i="150"/>
  <c r="H166" i="150"/>
  <c r="E166" i="150"/>
  <c r="D166" i="150"/>
  <c r="B166" i="150"/>
  <c r="H165" i="150"/>
  <c r="E165" i="150"/>
  <c r="D165" i="150"/>
  <c r="B165" i="150"/>
  <c r="H164" i="150"/>
  <c r="E164" i="150"/>
  <c r="D164" i="150"/>
  <c r="B164" i="150"/>
  <c r="H163" i="150"/>
  <c r="E163" i="150"/>
  <c r="D163" i="150"/>
  <c r="B163" i="150"/>
  <c r="H162" i="150"/>
  <c r="E162" i="150"/>
  <c r="D162" i="150"/>
  <c r="B162" i="150"/>
  <c r="H161" i="150"/>
  <c r="E161" i="150"/>
  <c r="D161" i="150"/>
  <c r="B161" i="150"/>
  <c r="H160" i="150"/>
  <c r="E160" i="150"/>
  <c r="D160" i="150"/>
  <c r="B160" i="150"/>
  <c r="H159" i="150"/>
  <c r="E159" i="150"/>
  <c r="D159" i="150"/>
  <c r="B159" i="150"/>
  <c r="H158" i="150"/>
  <c r="E158" i="150"/>
  <c r="D158" i="150"/>
  <c r="B158" i="150"/>
  <c r="H157" i="150"/>
  <c r="E157" i="150"/>
  <c r="D157" i="150"/>
  <c r="B157" i="150"/>
  <c r="H156" i="150"/>
  <c r="E156" i="150"/>
  <c r="D156" i="150"/>
  <c r="B156" i="150"/>
  <c r="H155" i="150"/>
  <c r="E155" i="150"/>
  <c r="D155" i="150"/>
  <c r="B155" i="150"/>
  <c r="H154" i="150"/>
  <c r="E154" i="150"/>
  <c r="D154" i="150"/>
  <c r="B154" i="150"/>
  <c r="H153" i="150"/>
  <c r="E153" i="150"/>
  <c r="D153" i="150"/>
  <c r="B153" i="150"/>
  <c r="H152" i="150"/>
  <c r="E152" i="150"/>
  <c r="D152" i="150"/>
  <c r="B152" i="150"/>
  <c r="H151" i="150"/>
  <c r="E151" i="150"/>
  <c r="D151" i="150"/>
  <c r="B151" i="150"/>
  <c r="H150" i="150"/>
  <c r="E150" i="150"/>
  <c r="D150" i="150"/>
  <c r="B150" i="150"/>
  <c r="H149" i="150"/>
  <c r="E149" i="150"/>
  <c r="D149" i="150"/>
  <c r="B149" i="150"/>
  <c r="H148" i="150"/>
  <c r="E148" i="150"/>
  <c r="D148" i="150"/>
  <c r="B148" i="150"/>
  <c r="H147" i="150"/>
  <c r="E147" i="150"/>
  <c r="D147" i="150"/>
  <c r="B147" i="150"/>
  <c r="H146" i="150"/>
  <c r="E146" i="150"/>
  <c r="D146" i="150"/>
  <c r="B146" i="150"/>
  <c r="H145" i="150"/>
  <c r="E145" i="150"/>
  <c r="D145" i="150"/>
  <c r="B145" i="150"/>
  <c r="H144" i="150"/>
  <c r="E144" i="150"/>
  <c r="D144" i="150"/>
  <c r="B144" i="150"/>
  <c r="H143" i="150"/>
  <c r="E143" i="150"/>
  <c r="D143" i="150"/>
  <c r="B143" i="150"/>
  <c r="H142" i="150"/>
  <c r="E142" i="150"/>
  <c r="D142" i="150"/>
  <c r="B142" i="150"/>
  <c r="H141" i="150"/>
  <c r="E141" i="150"/>
  <c r="D141" i="150"/>
  <c r="B141" i="150"/>
  <c r="H140" i="150"/>
  <c r="E140" i="150"/>
  <c r="D140" i="150"/>
  <c r="B140" i="150"/>
  <c r="H139" i="150"/>
  <c r="E139" i="150"/>
  <c r="D139" i="150"/>
  <c r="B139" i="150"/>
  <c r="H138" i="150"/>
  <c r="E138" i="150"/>
  <c r="D138" i="150"/>
  <c r="B138" i="150"/>
  <c r="H137" i="150"/>
  <c r="E137" i="150"/>
  <c r="D137" i="150"/>
  <c r="B137" i="150"/>
  <c r="H136" i="150"/>
  <c r="E136" i="150"/>
  <c r="D136" i="150"/>
  <c r="B136" i="150"/>
  <c r="H135" i="150"/>
  <c r="E135" i="150"/>
  <c r="D135" i="150"/>
  <c r="B135" i="150"/>
  <c r="H134" i="150"/>
  <c r="E134" i="150"/>
  <c r="D134" i="150"/>
  <c r="B134" i="150"/>
  <c r="H133" i="150"/>
  <c r="E133" i="150"/>
  <c r="D133" i="150"/>
  <c r="B133" i="150"/>
  <c r="H132" i="150"/>
  <c r="E132" i="150"/>
  <c r="D132" i="150"/>
  <c r="B132" i="150"/>
  <c r="H131" i="150"/>
  <c r="E131" i="150"/>
  <c r="D131" i="150"/>
  <c r="B131" i="150"/>
  <c r="H130" i="150"/>
  <c r="E130" i="150"/>
  <c r="D130" i="150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B127" i="150"/>
  <c r="H126" i="150"/>
  <c r="E126" i="150"/>
  <c r="D126" i="150"/>
  <c r="B126" i="150"/>
  <c r="H125" i="150"/>
  <c r="E125" i="150"/>
  <c r="D125" i="150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B122" i="150"/>
  <c r="H121" i="150"/>
  <c r="E121" i="150"/>
  <c r="D121" i="150"/>
  <c r="B121" i="150"/>
  <c r="H120" i="150"/>
  <c r="E120" i="150"/>
  <c r="D120" i="150"/>
  <c r="B120" i="150"/>
  <c r="H119" i="150"/>
  <c r="E119" i="150"/>
  <c r="D119" i="150"/>
  <c r="B119" i="150"/>
  <c r="H118" i="150"/>
  <c r="E118" i="150"/>
  <c r="D118" i="150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B113" i="150"/>
  <c r="H112" i="150"/>
  <c r="E112" i="150"/>
  <c r="D112" i="150"/>
  <c r="B112" i="150"/>
  <c r="H111" i="150"/>
  <c r="E111" i="150"/>
  <c r="D111" i="150"/>
  <c r="B111" i="150"/>
  <c r="H110" i="150"/>
  <c r="E110" i="150"/>
  <c r="D110" i="150"/>
  <c r="B110" i="150"/>
  <c r="H109" i="150"/>
  <c r="E109" i="150"/>
  <c r="D109" i="150"/>
  <c r="B109" i="150"/>
  <c r="H108" i="150"/>
  <c r="E108" i="150"/>
  <c r="D108" i="150"/>
  <c r="B108" i="150"/>
  <c r="H107" i="150"/>
  <c r="E107" i="150"/>
  <c r="D107" i="150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B94" i="150"/>
  <c r="H93" i="150"/>
  <c r="E93" i="150"/>
  <c r="D93" i="150"/>
  <c r="B93" i="150"/>
  <c r="H92" i="150"/>
  <c r="E92" i="150"/>
  <c r="D92" i="150"/>
  <c r="B92" i="150"/>
  <c r="H91" i="150"/>
  <c r="E91" i="150"/>
  <c r="D91" i="150"/>
  <c r="B91" i="150"/>
  <c r="H90" i="150"/>
  <c r="E90" i="150"/>
  <c r="D90" i="150"/>
  <c r="B90" i="150"/>
  <c r="H89" i="150"/>
  <c r="E89" i="150"/>
  <c r="D89" i="150"/>
  <c r="B89" i="150"/>
  <c r="H88" i="150"/>
  <c r="E88" i="150"/>
  <c r="D88" i="150"/>
  <c r="B88" i="150"/>
  <c r="H87" i="150"/>
  <c r="E87" i="150"/>
  <c r="D87" i="150"/>
  <c r="B87" i="150"/>
  <c r="H86" i="150"/>
  <c r="E86" i="150"/>
  <c r="D86" i="150"/>
  <c r="B86" i="150"/>
  <c r="H85" i="150"/>
  <c r="E85" i="150"/>
  <c r="D85" i="150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B82" i="150"/>
  <c r="H81" i="150"/>
  <c r="E81" i="150"/>
  <c r="D81" i="150"/>
  <c r="B81" i="150"/>
  <c r="H80" i="150"/>
  <c r="E80" i="150"/>
  <c r="D80" i="150"/>
  <c r="B80" i="150"/>
  <c r="H79" i="150"/>
  <c r="E79" i="150"/>
  <c r="D79" i="150"/>
  <c r="B79" i="150"/>
  <c r="H78" i="150"/>
  <c r="E78" i="150"/>
  <c r="D78" i="150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B72" i="150"/>
  <c r="H71" i="150"/>
  <c r="E71" i="150"/>
  <c r="D71" i="150"/>
  <c r="B71" i="150"/>
  <c r="H70" i="150"/>
  <c r="E70" i="150"/>
  <c r="D70" i="150"/>
  <c r="B70" i="150"/>
  <c r="H69" i="150"/>
  <c r="E69" i="150"/>
  <c r="D69" i="150"/>
  <c r="B69" i="150"/>
  <c r="H68" i="150"/>
  <c r="E68" i="150"/>
  <c r="D68" i="150"/>
  <c r="B68" i="150"/>
  <c r="H67" i="150"/>
  <c r="E67" i="150"/>
  <c r="D67" i="150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B64" i="150"/>
  <c r="H63" i="150"/>
  <c r="E63" i="150"/>
  <c r="D63" i="150"/>
  <c r="B63" i="150"/>
  <c r="H62" i="150"/>
  <c r="E62" i="150"/>
  <c r="D62" i="150"/>
  <c r="B62" i="150"/>
  <c r="H61" i="150"/>
  <c r="E61" i="150"/>
  <c r="D61" i="150"/>
  <c r="B61" i="150"/>
  <c r="H60" i="150"/>
  <c r="E60" i="150"/>
  <c r="D60" i="150"/>
  <c r="B60" i="150"/>
  <c r="H59" i="150"/>
  <c r="E59" i="150"/>
  <c r="D59" i="150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B55" i="150"/>
  <c r="H54" i="150"/>
  <c r="E54" i="150"/>
  <c r="D54" i="150"/>
  <c r="B54" i="150"/>
  <c r="H53" i="150"/>
  <c r="E53" i="150"/>
  <c r="D53" i="150"/>
  <c r="B53" i="150"/>
  <c r="H52" i="150"/>
  <c r="E52" i="150"/>
  <c r="D52" i="150"/>
  <c r="B52" i="150"/>
  <c r="H51" i="150"/>
  <c r="E51" i="150"/>
  <c r="D51" i="150"/>
  <c r="B51" i="150"/>
  <c r="H50" i="150"/>
  <c r="E50" i="150"/>
  <c r="D50" i="150"/>
  <c r="B50" i="150"/>
  <c r="H49" i="150"/>
  <c r="E49" i="150"/>
  <c r="D49" i="150"/>
  <c r="B49" i="150"/>
  <c r="H48" i="150"/>
  <c r="E48" i="150"/>
  <c r="D48" i="150"/>
  <c r="B48" i="150"/>
  <c r="H47" i="150"/>
  <c r="E47" i="150"/>
  <c r="D47" i="150"/>
  <c r="B47" i="150"/>
  <c r="H46" i="150"/>
  <c r="E46" i="150"/>
  <c r="D46" i="150"/>
  <c r="B46" i="150"/>
  <c r="H45" i="150"/>
  <c r="E45" i="150"/>
  <c r="D45" i="150"/>
  <c r="B45" i="150"/>
  <c r="H44" i="150"/>
  <c r="E44" i="150"/>
  <c r="D44" i="150"/>
  <c r="B44" i="150"/>
  <c r="H43" i="150"/>
  <c r="E43" i="150"/>
  <c r="D43" i="150"/>
  <c r="B43" i="150"/>
  <c r="H42" i="150"/>
  <c r="E42" i="150"/>
  <c r="D42" i="150"/>
  <c r="B42" i="150"/>
  <c r="H41" i="150"/>
  <c r="E41" i="150"/>
  <c r="D41" i="150"/>
  <c r="B41" i="150"/>
  <c r="H40" i="150"/>
  <c r="E40" i="150"/>
  <c r="D40" i="150"/>
  <c r="B40" i="150"/>
  <c r="H39" i="150"/>
  <c r="E39" i="150"/>
  <c r="D39" i="150"/>
  <c r="B39" i="150"/>
  <c r="H38" i="150"/>
  <c r="E38" i="150"/>
  <c r="D38" i="150"/>
  <c r="B38" i="150"/>
  <c r="H37" i="150"/>
  <c r="E37" i="150"/>
  <c r="D37" i="150"/>
  <c r="B37" i="150"/>
  <c r="H36" i="150"/>
  <c r="E36" i="150"/>
  <c r="D36" i="150"/>
  <c r="B36" i="150"/>
  <c r="H35" i="150"/>
  <c r="E35" i="150"/>
  <c r="D35" i="150"/>
  <c r="B35" i="150"/>
  <c r="H34" i="150"/>
  <c r="E34" i="150"/>
  <c r="D34" i="150"/>
  <c r="B34" i="150"/>
  <c r="H33" i="150"/>
  <c r="E33" i="150"/>
  <c r="D33" i="150"/>
  <c r="B33" i="150"/>
  <c r="H32" i="150"/>
  <c r="E32" i="150"/>
  <c r="D32" i="150"/>
  <c r="B32" i="150"/>
  <c r="H31" i="150"/>
  <c r="E31" i="150"/>
  <c r="D31" i="150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B27" i="150"/>
  <c r="H26" i="150"/>
  <c r="E26" i="150"/>
  <c r="D26" i="150"/>
  <c r="B26" i="150"/>
  <c r="H25" i="150"/>
  <c r="E25" i="150"/>
  <c r="D25" i="150"/>
  <c r="B25" i="150"/>
  <c r="H24" i="150"/>
  <c r="E24" i="150"/>
  <c r="D24" i="150"/>
  <c r="B24" i="150"/>
  <c r="H23" i="150"/>
  <c r="E23" i="150"/>
  <c r="D23" i="150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B15" i="150"/>
  <c r="H14" i="150"/>
  <c r="E14" i="150"/>
  <c r="D14" i="150"/>
  <c r="B14" i="150"/>
  <c r="H13" i="150"/>
  <c r="E13" i="150"/>
  <c r="D13" i="150"/>
  <c r="B13" i="150"/>
  <c r="H12" i="150"/>
  <c r="E12" i="150"/>
  <c r="D12" i="150"/>
  <c r="B12" i="150"/>
  <c r="H11" i="150"/>
  <c r="E11" i="150"/>
  <c r="D11" i="150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B4" i="150"/>
  <c r="H3" i="150"/>
  <c r="E3" i="150"/>
  <c r="D3" i="150"/>
  <c r="B3" i="150"/>
  <c r="H1040" i="142"/>
  <c r="E1040" i="142"/>
  <c r="D1040" i="142"/>
  <c r="B1040" i="142"/>
  <c r="H1039" i="142"/>
  <c r="E1039" i="142"/>
  <c r="D1039" i="142"/>
  <c r="B1039" i="142"/>
  <c r="H1038" i="142"/>
  <c r="E1038" i="142"/>
  <c r="D1038" i="142"/>
  <c r="B1038" i="142"/>
  <c r="H1037" i="142"/>
  <c r="E1037" i="142"/>
  <c r="D1037" i="142"/>
  <c r="B1037" i="142"/>
  <c r="H1036" i="142"/>
  <c r="E1036" i="142"/>
  <c r="D1036" i="142"/>
  <c r="B1036" i="142"/>
  <c r="H1035" i="142"/>
  <c r="E1035" i="142"/>
  <c r="D1035" i="142"/>
  <c r="B1035" i="142"/>
  <c r="H1034" i="142"/>
  <c r="E1034" i="142"/>
  <c r="D1034" i="142"/>
  <c r="B1034" i="142"/>
  <c r="H1033" i="142"/>
  <c r="E1033" i="142"/>
  <c r="D1033" i="142"/>
  <c r="B1033" i="142"/>
  <c r="H1032" i="142"/>
  <c r="E1032" i="142"/>
  <c r="D1032" i="142"/>
  <c r="B1032" i="142"/>
  <c r="H1031" i="142"/>
  <c r="E1031" i="142"/>
  <c r="D1031" i="142"/>
  <c r="B1031" i="142"/>
  <c r="H1030" i="142"/>
  <c r="E1030" i="142"/>
  <c r="D1030" i="142"/>
  <c r="B1030" i="142"/>
  <c r="H1029" i="142"/>
  <c r="E1029" i="142"/>
  <c r="D1029" i="142"/>
  <c r="B1029" i="142"/>
  <c r="H1028" i="142"/>
  <c r="E1028" i="142"/>
  <c r="D1028" i="142"/>
  <c r="B1028" i="142"/>
  <c r="H1027" i="142"/>
  <c r="E1027" i="142"/>
  <c r="D1027" i="142"/>
  <c r="B1027" i="142"/>
  <c r="H1026" i="142"/>
  <c r="E1026" i="142"/>
  <c r="D1026" i="142"/>
  <c r="B1026" i="142"/>
  <c r="H1025" i="142"/>
  <c r="E1025" i="142"/>
  <c r="D1025" i="142"/>
  <c r="B1025" i="142"/>
  <c r="H1024" i="142"/>
  <c r="E1024" i="142"/>
  <c r="D1024" i="142"/>
  <c r="B1024" i="142"/>
  <c r="H1023" i="142"/>
  <c r="E1023" i="142"/>
  <c r="D1023" i="142"/>
  <c r="B1023" i="142"/>
  <c r="H1022" i="142"/>
  <c r="E1022" i="142"/>
  <c r="D1022" i="142"/>
  <c r="B1022" i="142"/>
  <c r="H1021" i="142"/>
  <c r="E1021" i="142"/>
  <c r="D1021" i="142"/>
  <c r="B1021" i="142"/>
  <c r="H1020" i="142"/>
  <c r="E1020" i="142"/>
  <c r="D1020" i="142"/>
  <c r="B1020" i="142"/>
  <c r="H1019" i="142"/>
  <c r="E1019" i="142"/>
  <c r="D1019" i="142"/>
  <c r="B1019" i="142"/>
  <c r="H1018" i="142"/>
  <c r="E1018" i="142"/>
  <c r="D1018" i="142"/>
  <c r="B1018" i="142"/>
  <c r="H1017" i="142"/>
  <c r="E1017" i="142"/>
  <c r="D1017" i="142"/>
  <c r="B1017" i="142"/>
  <c r="H1016" i="142"/>
  <c r="E1016" i="142"/>
  <c r="D1016" i="142"/>
  <c r="B1016" i="142"/>
  <c r="H1015" i="142"/>
  <c r="E1015" i="142"/>
  <c r="D1015" i="142"/>
  <c r="B1015" i="142"/>
  <c r="H1014" i="142"/>
  <c r="E1014" i="142"/>
  <c r="D1014" i="142"/>
  <c r="B1014" i="142"/>
  <c r="H1013" i="142"/>
  <c r="E1013" i="142"/>
  <c r="D1013" i="142"/>
  <c r="B1013" i="142"/>
  <c r="H1012" i="142"/>
  <c r="E1012" i="142"/>
  <c r="D1012" i="142"/>
  <c r="B1012" i="142"/>
  <c r="H1011" i="142"/>
  <c r="E1011" i="142"/>
  <c r="D1011" i="142"/>
  <c r="B1011" i="142"/>
  <c r="H1010" i="142"/>
  <c r="E1010" i="142"/>
  <c r="D1010" i="142"/>
  <c r="B1010" i="142"/>
  <c r="H1009" i="142"/>
  <c r="E1009" i="142"/>
  <c r="D1009" i="142"/>
  <c r="B1009" i="142"/>
  <c r="H1008" i="142"/>
  <c r="E1008" i="142"/>
  <c r="D1008" i="142"/>
  <c r="B1008" i="142"/>
  <c r="H1007" i="142"/>
  <c r="E1007" i="142"/>
  <c r="D1007" i="142"/>
  <c r="B1007" i="142"/>
  <c r="H1006" i="142"/>
  <c r="E1006" i="142"/>
  <c r="D1006" i="142"/>
  <c r="B1006" i="142"/>
  <c r="H1005" i="142"/>
  <c r="E1005" i="142"/>
  <c r="D1005" i="142"/>
  <c r="B1005" i="142"/>
  <c r="H1004" i="142"/>
  <c r="E1004" i="142"/>
  <c r="D1004" i="142"/>
  <c r="B1004" i="142"/>
  <c r="H1003" i="142"/>
  <c r="E1003" i="142"/>
  <c r="D1003" i="142"/>
  <c r="B1003" i="142"/>
  <c r="H1002" i="142"/>
  <c r="E1002" i="142"/>
  <c r="D1002" i="142"/>
  <c r="B1002" i="142"/>
  <c r="H1001" i="142"/>
  <c r="E1001" i="142"/>
  <c r="D1001" i="142"/>
  <c r="B1001" i="142"/>
  <c r="H1000" i="142"/>
  <c r="E1000" i="142"/>
  <c r="D1000" i="142"/>
  <c r="B1000" i="142"/>
  <c r="H999" i="142"/>
  <c r="E999" i="142"/>
  <c r="D999" i="142"/>
  <c r="B999" i="142"/>
  <c r="H998" i="142"/>
  <c r="E998" i="142"/>
  <c r="D998" i="142"/>
  <c r="B998" i="142"/>
  <c r="H997" i="142"/>
  <c r="E997" i="142"/>
  <c r="D997" i="142"/>
  <c r="B997" i="142"/>
  <c r="H996" i="142"/>
  <c r="E996" i="142"/>
  <c r="D996" i="142"/>
  <c r="B996" i="142"/>
  <c r="H995" i="142"/>
  <c r="E995" i="142"/>
  <c r="D995" i="142"/>
  <c r="B995" i="142"/>
  <c r="H994" i="142"/>
  <c r="E994" i="142"/>
  <c r="D994" i="142"/>
  <c r="B994" i="142"/>
  <c r="H993" i="142"/>
  <c r="E993" i="142"/>
  <c r="D993" i="142"/>
  <c r="B993" i="142"/>
  <c r="H992" i="142"/>
  <c r="E992" i="142"/>
  <c r="D992" i="142"/>
  <c r="B992" i="142"/>
  <c r="H991" i="142"/>
  <c r="E991" i="142"/>
  <c r="D991" i="142"/>
  <c r="B991" i="142"/>
  <c r="H990" i="142"/>
  <c r="E990" i="142"/>
  <c r="D990" i="142"/>
  <c r="B990" i="142"/>
  <c r="H989" i="142"/>
  <c r="E989" i="142"/>
  <c r="D989" i="142"/>
  <c r="B989" i="142"/>
  <c r="H988" i="142"/>
  <c r="E988" i="142"/>
  <c r="D988" i="142"/>
  <c r="B988" i="142"/>
  <c r="H987" i="142"/>
  <c r="E987" i="142"/>
  <c r="D987" i="142"/>
  <c r="B987" i="142"/>
  <c r="H986" i="142"/>
  <c r="E986" i="142"/>
  <c r="D986" i="142"/>
  <c r="B986" i="142"/>
  <c r="H985" i="142"/>
  <c r="E985" i="142"/>
  <c r="D985" i="142"/>
  <c r="B985" i="142"/>
  <c r="H984" i="142"/>
  <c r="E984" i="142"/>
  <c r="D984" i="142"/>
  <c r="B984" i="142"/>
  <c r="H983" i="142"/>
  <c r="E983" i="142"/>
  <c r="D983" i="142"/>
  <c r="B983" i="142"/>
  <c r="H982" i="142"/>
  <c r="E982" i="142"/>
  <c r="D982" i="142"/>
  <c r="B982" i="142"/>
  <c r="H981" i="142"/>
  <c r="E981" i="142"/>
  <c r="D981" i="142"/>
  <c r="B981" i="142"/>
  <c r="H980" i="142"/>
  <c r="E980" i="142"/>
  <c r="D980" i="142"/>
  <c r="B980" i="142"/>
  <c r="H979" i="142"/>
  <c r="E979" i="142"/>
  <c r="D979" i="142"/>
  <c r="B979" i="142"/>
  <c r="H978" i="142"/>
  <c r="E978" i="142"/>
  <c r="D978" i="142"/>
  <c r="B978" i="142"/>
  <c r="H977" i="142"/>
  <c r="E977" i="142"/>
  <c r="D977" i="142"/>
  <c r="B977" i="142"/>
  <c r="H976" i="142"/>
  <c r="E976" i="142"/>
  <c r="D976" i="142"/>
  <c r="B976" i="142"/>
  <c r="H975" i="142"/>
  <c r="E975" i="142"/>
  <c r="D975" i="142"/>
  <c r="B975" i="142"/>
  <c r="H974" i="142"/>
  <c r="E974" i="142"/>
  <c r="D974" i="142"/>
  <c r="B974" i="142"/>
  <c r="H973" i="142"/>
  <c r="E973" i="142"/>
  <c r="D973" i="142"/>
  <c r="B973" i="142"/>
  <c r="H972" i="142"/>
  <c r="E972" i="142"/>
  <c r="D972" i="142"/>
  <c r="B972" i="142"/>
  <c r="H971" i="142"/>
  <c r="E971" i="142"/>
  <c r="D971" i="142"/>
  <c r="B971" i="142"/>
  <c r="H970" i="142"/>
  <c r="E970" i="142"/>
  <c r="D970" i="142"/>
  <c r="B970" i="142"/>
  <c r="H969" i="142"/>
  <c r="E969" i="142"/>
  <c r="D969" i="142"/>
  <c r="B969" i="142"/>
  <c r="H968" i="142"/>
  <c r="E968" i="142"/>
  <c r="D968" i="142"/>
  <c r="B968" i="142"/>
  <c r="H967" i="142"/>
  <c r="E967" i="142"/>
  <c r="D967" i="142"/>
  <c r="B967" i="142"/>
  <c r="H966" i="142"/>
  <c r="E966" i="142"/>
  <c r="D966" i="142"/>
  <c r="B966" i="142"/>
  <c r="H965" i="142"/>
  <c r="E965" i="142"/>
  <c r="D965" i="142"/>
  <c r="B965" i="142"/>
  <c r="H964" i="142"/>
  <c r="E964" i="142"/>
  <c r="D964" i="142"/>
  <c r="B964" i="142"/>
  <c r="H963" i="142"/>
  <c r="E963" i="142"/>
  <c r="D963" i="142"/>
  <c r="B963" i="142"/>
  <c r="H962" i="142"/>
  <c r="E962" i="142"/>
  <c r="D962" i="142"/>
  <c r="B962" i="142"/>
  <c r="H961" i="142"/>
  <c r="E961" i="142"/>
  <c r="D961" i="142"/>
  <c r="B961" i="142"/>
  <c r="H960" i="142"/>
  <c r="E960" i="142"/>
  <c r="D960" i="142"/>
  <c r="B960" i="142"/>
  <c r="H959" i="142"/>
  <c r="E959" i="142"/>
  <c r="D959" i="142"/>
  <c r="B959" i="142"/>
  <c r="H958" i="142"/>
  <c r="E958" i="142"/>
  <c r="D958" i="142"/>
  <c r="B958" i="142"/>
  <c r="H957" i="142"/>
  <c r="E957" i="142"/>
  <c r="D957" i="142"/>
  <c r="B957" i="142"/>
  <c r="H956" i="142"/>
  <c r="E956" i="142"/>
  <c r="D956" i="142"/>
  <c r="B956" i="142"/>
  <c r="H955" i="142"/>
  <c r="E955" i="142"/>
  <c r="D955" i="142"/>
  <c r="B955" i="142"/>
  <c r="H954" i="142"/>
  <c r="E954" i="142"/>
  <c r="D954" i="142"/>
  <c r="B954" i="142"/>
  <c r="H953" i="142"/>
  <c r="E953" i="142"/>
  <c r="D953" i="142"/>
  <c r="B953" i="142"/>
  <c r="H952" i="142"/>
  <c r="E952" i="142"/>
  <c r="D952" i="142"/>
  <c r="B952" i="142"/>
  <c r="H951" i="142"/>
  <c r="E951" i="142"/>
  <c r="D951" i="142"/>
  <c r="B951" i="142"/>
  <c r="H950" i="142"/>
  <c r="E950" i="142"/>
  <c r="D950" i="142"/>
  <c r="B950" i="142"/>
  <c r="H949" i="142"/>
  <c r="E949" i="142"/>
  <c r="D949" i="142"/>
  <c r="B949" i="142"/>
  <c r="H948" i="142"/>
  <c r="E948" i="142"/>
  <c r="D948" i="142"/>
  <c r="B948" i="142"/>
  <c r="H947" i="142"/>
  <c r="E947" i="142"/>
  <c r="D947" i="142"/>
  <c r="B947" i="142"/>
  <c r="H946" i="142"/>
  <c r="E946" i="142"/>
  <c r="D946" i="142"/>
  <c r="B946" i="142"/>
  <c r="H945" i="142"/>
  <c r="E945" i="142"/>
  <c r="D945" i="142"/>
  <c r="B945" i="142"/>
  <c r="H944" i="142"/>
  <c r="E944" i="142"/>
  <c r="D944" i="142"/>
  <c r="B944" i="142"/>
  <c r="H943" i="142"/>
  <c r="E943" i="142"/>
  <c r="D943" i="142"/>
  <c r="B943" i="142"/>
  <c r="H942" i="142"/>
  <c r="E942" i="142"/>
  <c r="D942" i="142"/>
  <c r="B942" i="142"/>
  <c r="H941" i="142"/>
  <c r="E941" i="142"/>
  <c r="D941" i="142"/>
  <c r="B941" i="142"/>
  <c r="H940" i="142"/>
  <c r="E940" i="142"/>
  <c r="D940" i="142"/>
  <c r="B940" i="142"/>
  <c r="H939" i="142"/>
  <c r="E939" i="142"/>
  <c r="D939" i="142"/>
  <c r="B939" i="142"/>
  <c r="H938" i="142"/>
  <c r="E938" i="142"/>
  <c r="D938" i="142"/>
  <c r="B938" i="142"/>
  <c r="H937" i="142"/>
  <c r="E937" i="142"/>
  <c r="D937" i="142"/>
  <c r="B937" i="142"/>
  <c r="H936" i="142"/>
  <c r="E936" i="142"/>
  <c r="D936" i="142"/>
  <c r="B936" i="142"/>
  <c r="H935" i="142"/>
  <c r="E935" i="142"/>
  <c r="D935" i="142"/>
  <c r="B935" i="142"/>
  <c r="H934" i="142"/>
  <c r="E934" i="142"/>
  <c r="D934" i="142"/>
  <c r="B934" i="142"/>
  <c r="H933" i="142"/>
  <c r="E933" i="142"/>
  <c r="D933" i="142"/>
  <c r="B933" i="142"/>
  <c r="H932" i="142"/>
  <c r="E932" i="142"/>
  <c r="D932" i="142"/>
  <c r="B932" i="142"/>
  <c r="H931" i="142"/>
  <c r="E931" i="142"/>
  <c r="D931" i="142"/>
  <c r="B931" i="142"/>
  <c r="H930" i="142"/>
  <c r="E930" i="142"/>
  <c r="D930" i="142"/>
  <c r="B930" i="142"/>
  <c r="H929" i="142"/>
  <c r="E929" i="142"/>
  <c r="D929" i="142"/>
  <c r="B929" i="142"/>
  <c r="H928" i="142"/>
  <c r="E928" i="142"/>
  <c r="D928" i="142"/>
  <c r="B928" i="142"/>
  <c r="H927" i="142"/>
  <c r="E927" i="142"/>
  <c r="D927" i="142"/>
  <c r="B927" i="142"/>
  <c r="H926" i="142"/>
  <c r="E926" i="142"/>
  <c r="D926" i="142"/>
  <c r="B926" i="142"/>
  <c r="H925" i="142"/>
  <c r="E925" i="142"/>
  <c r="D925" i="142"/>
  <c r="B925" i="142"/>
  <c r="H924" i="142"/>
  <c r="E924" i="142"/>
  <c r="D924" i="142"/>
  <c r="B924" i="142"/>
  <c r="H923" i="142"/>
  <c r="E923" i="142"/>
  <c r="D923" i="142"/>
  <c r="B923" i="142"/>
  <c r="H922" i="142"/>
  <c r="E922" i="142"/>
  <c r="D922" i="142"/>
  <c r="B922" i="142"/>
  <c r="H921" i="142"/>
  <c r="E921" i="142"/>
  <c r="D921" i="142"/>
  <c r="B921" i="142"/>
  <c r="H920" i="142"/>
  <c r="E920" i="142"/>
  <c r="D920" i="142"/>
  <c r="B920" i="142"/>
  <c r="H919" i="142"/>
  <c r="E919" i="142"/>
  <c r="D919" i="142"/>
  <c r="B919" i="142"/>
  <c r="H918" i="142"/>
  <c r="E918" i="142"/>
  <c r="D918" i="142"/>
  <c r="B918" i="142"/>
  <c r="H917" i="142"/>
  <c r="E917" i="142"/>
  <c r="D917" i="142"/>
  <c r="B917" i="142"/>
  <c r="H916" i="142"/>
  <c r="E916" i="142"/>
  <c r="D916" i="142"/>
  <c r="B916" i="142"/>
  <c r="H915" i="142"/>
  <c r="E915" i="142"/>
  <c r="D915" i="142"/>
  <c r="B915" i="142"/>
  <c r="H914" i="142"/>
  <c r="E914" i="142"/>
  <c r="D914" i="142"/>
  <c r="B914" i="142"/>
  <c r="H913" i="142"/>
  <c r="E913" i="142"/>
  <c r="D913" i="142"/>
  <c r="B913" i="142"/>
  <c r="H912" i="142"/>
  <c r="E912" i="142"/>
  <c r="D912" i="142"/>
  <c r="B912" i="142"/>
  <c r="H911" i="142"/>
  <c r="E911" i="142"/>
  <c r="D911" i="142"/>
  <c r="B911" i="142"/>
  <c r="H910" i="142"/>
  <c r="E910" i="142"/>
  <c r="D910" i="142"/>
  <c r="B910" i="142"/>
  <c r="H909" i="142"/>
  <c r="E909" i="142"/>
  <c r="D909" i="142"/>
  <c r="B909" i="142"/>
  <c r="H908" i="142"/>
  <c r="E908" i="142"/>
  <c r="D908" i="142"/>
  <c r="B908" i="142"/>
  <c r="H907" i="142"/>
  <c r="E907" i="142"/>
  <c r="D907" i="142"/>
  <c r="B907" i="142"/>
  <c r="H906" i="142"/>
  <c r="E906" i="142"/>
  <c r="D906" i="142"/>
  <c r="B906" i="142"/>
  <c r="H905" i="142"/>
  <c r="E905" i="142"/>
  <c r="D905" i="142"/>
  <c r="B905" i="142"/>
  <c r="H904" i="142"/>
  <c r="E904" i="142"/>
  <c r="D904" i="142"/>
  <c r="B904" i="142"/>
  <c r="H903" i="142"/>
  <c r="E903" i="142"/>
  <c r="D903" i="142"/>
  <c r="B903" i="142"/>
  <c r="H902" i="142"/>
  <c r="E902" i="142"/>
  <c r="D902" i="142"/>
  <c r="B902" i="142"/>
  <c r="H901" i="142"/>
  <c r="E901" i="142"/>
  <c r="D901" i="142"/>
  <c r="B901" i="142"/>
  <c r="H900" i="142"/>
  <c r="E900" i="142"/>
  <c r="D900" i="142"/>
  <c r="B900" i="142"/>
  <c r="H899" i="142"/>
  <c r="E899" i="142"/>
  <c r="D899" i="142"/>
  <c r="B899" i="142"/>
  <c r="H898" i="142"/>
  <c r="E898" i="142"/>
  <c r="D898" i="142"/>
  <c r="B898" i="142"/>
  <c r="H897" i="142"/>
  <c r="E897" i="142"/>
  <c r="D897" i="142"/>
  <c r="B897" i="142"/>
  <c r="H896" i="142"/>
  <c r="E896" i="142"/>
  <c r="D896" i="142"/>
  <c r="B896" i="142"/>
  <c r="H895" i="142"/>
  <c r="E895" i="142"/>
  <c r="D895" i="142"/>
  <c r="B895" i="142"/>
  <c r="H894" i="142"/>
  <c r="E894" i="142"/>
  <c r="D894" i="142"/>
  <c r="B894" i="142"/>
  <c r="H893" i="142"/>
  <c r="E893" i="142"/>
  <c r="D893" i="142"/>
  <c r="B893" i="142"/>
  <c r="H892" i="142"/>
  <c r="E892" i="142"/>
  <c r="D892" i="142"/>
  <c r="B892" i="142"/>
  <c r="H891" i="142"/>
  <c r="E891" i="142"/>
  <c r="D891" i="142"/>
  <c r="B891" i="142"/>
  <c r="H890" i="142"/>
  <c r="E890" i="142"/>
  <c r="D890" i="142"/>
  <c r="B890" i="142"/>
  <c r="H889" i="142"/>
  <c r="E889" i="142"/>
  <c r="D889" i="142"/>
  <c r="B889" i="142"/>
  <c r="H888" i="142"/>
  <c r="E888" i="142"/>
  <c r="D888" i="142"/>
  <c r="B888" i="142"/>
  <c r="H887" i="142"/>
  <c r="E887" i="142"/>
  <c r="D887" i="142"/>
  <c r="B887" i="142"/>
  <c r="H886" i="142"/>
  <c r="E886" i="142"/>
  <c r="D886" i="142"/>
  <c r="B886" i="142"/>
  <c r="H885" i="142"/>
  <c r="E885" i="142"/>
  <c r="D885" i="142"/>
  <c r="B885" i="142"/>
  <c r="H884" i="142"/>
  <c r="E884" i="142"/>
  <c r="D884" i="142"/>
  <c r="B884" i="142"/>
  <c r="H883" i="142"/>
  <c r="E883" i="142"/>
  <c r="D883" i="142"/>
  <c r="B883" i="142"/>
  <c r="H882" i="142"/>
  <c r="E882" i="142"/>
  <c r="D882" i="142"/>
  <c r="B882" i="142"/>
  <c r="H881" i="142"/>
  <c r="E881" i="142"/>
  <c r="D881" i="142"/>
  <c r="B881" i="142"/>
  <c r="H880" i="142"/>
  <c r="E880" i="142"/>
  <c r="D880" i="142"/>
  <c r="B880" i="142"/>
  <c r="H879" i="142"/>
  <c r="E879" i="142"/>
  <c r="D879" i="142"/>
  <c r="B879" i="142"/>
  <c r="H878" i="142"/>
  <c r="E878" i="142"/>
  <c r="D878" i="142"/>
  <c r="B878" i="142"/>
  <c r="H877" i="142"/>
  <c r="E877" i="142"/>
  <c r="D877" i="142"/>
  <c r="B877" i="142"/>
  <c r="H876" i="142"/>
  <c r="E876" i="142"/>
  <c r="D876" i="142"/>
  <c r="B876" i="142"/>
  <c r="H875" i="142"/>
  <c r="E875" i="142"/>
  <c r="D875" i="142"/>
  <c r="B875" i="142"/>
  <c r="H874" i="142"/>
  <c r="E874" i="142"/>
  <c r="D874" i="142"/>
  <c r="B874" i="142"/>
  <c r="H873" i="142"/>
  <c r="E873" i="142"/>
  <c r="D873" i="142"/>
  <c r="B873" i="142"/>
  <c r="H872" i="142"/>
  <c r="E872" i="142"/>
  <c r="D872" i="142"/>
  <c r="B872" i="142"/>
  <c r="H871" i="142"/>
  <c r="E871" i="142"/>
  <c r="D871" i="142"/>
  <c r="B871" i="142"/>
  <c r="H870" i="142"/>
  <c r="E870" i="142"/>
  <c r="D870" i="142"/>
  <c r="B870" i="142"/>
  <c r="H869" i="142"/>
  <c r="E869" i="142"/>
  <c r="D869" i="142"/>
  <c r="B869" i="142"/>
  <c r="H868" i="142"/>
  <c r="E868" i="142"/>
  <c r="D868" i="142"/>
  <c r="B868" i="142"/>
  <c r="H867" i="142"/>
  <c r="E867" i="142"/>
  <c r="D867" i="142"/>
  <c r="B867" i="142"/>
  <c r="H866" i="142"/>
  <c r="E866" i="142"/>
  <c r="D866" i="142"/>
  <c r="B866" i="142"/>
  <c r="H865" i="142"/>
  <c r="E865" i="142"/>
  <c r="D865" i="142"/>
  <c r="B865" i="142"/>
  <c r="H864" i="142"/>
  <c r="E864" i="142"/>
  <c r="D864" i="142"/>
  <c r="B864" i="142"/>
  <c r="H863" i="142"/>
  <c r="E863" i="142"/>
  <c r="D863" i="142"/>
  <c r="B863" i="142"/>
  <c r="H862" i="142"/>
  <c r="E862" i="142"/>
  <c r="D862" i="142"/>
  <c r="B862" i="142"/>
  <c r="H861" i="142"/>
  <c r="E861" i="142"/>
  <c r="D861" i="142"/>
  <c r="B861" i="142"/>
  <c r="H860" i="142"/>
  <c r="E860" i="142"/>
  <c r="D860" i="142"/>
  <c r="B860" i="142"/>
  <c r="H859" i="142"/>
  <c r="E859" i="142"/>
  <c r="D859" i="142"/>
  <c r="B859" i="142"/>
  <c r="H858" i="142"/>
  <c r="E858" i="142"/>
  <c r="D858" i="142"/>
  <c r="B858" i="142"/>
  <c r="H857" i="142"/>
  <c r="E857" i="142"/>
  <c r="D857" i="142"/>
  <c r="B857" i="142"/>
  <c r="H856" i="142"/>
  <c r="E856" i="142"/>
  <c r="D856" i="142"/>
  <c r="B856" i="142"/>
  <c r="H855" i="142"/>
  <c r="E855" i="142"/>
  <c r="D855" i="142"/>
  <c r="B855" i="142"/>
  <c r="H854" i="142"/>
  <c r="E854" i="142"/>
  <c r="D854" i="142"/>
  <c r="B854" i="142"/>
  <c r="H853" i="142"/>
  <c r="E853" i="142"/>
  <c r="D853" i="142"/>
  <c r="B853" i="142"/>
  <c r="H852" i="142"/>
  <c r="E852" i="142"/>
  <c r="D852" i="142"/>
  <c r="B852" i="142"/>
  <c r="H851" i="142"/>
  <c r="E851" i="142"/>
  <c r="D851" i="142"/>
  <c r="B851" i="142"/>
  <c r="H850" i="142"/>
  <c r="E850" i="142"/>
  <c r="D850" i="142"/>
  <c r="B850" i="142"/>
  <c r="H849" i="142"/>
  <c r="E849" i="142"/>
  <c r="D849" i="142"/>
  <c r="B849" i="142"/>
  <c r="H848" i="142"/>
  <c r="E848" i="142"/>
  <c r="D848" i="142"/>
  <c r="B848" i="142"/>
  <c r="H847" i="142"/>
  <c r="E847" i="142"/>
  <c r="D847" i="142"/>
  <c r="B847" i="142"/>
  <c r="H846" i="142"/>
  <c r="E846" i="142"/>
  <c r="D846" i="142"/>
  <c r="B846" i="142"/>
  <c r="H845" i="142"/>
  <c r="E845" i="142"/>
  <c r="D845" i="142"/>
  <c r="B845" i="142"/>
  <c r="H844" i="142"/>
  <c r="E844" i="142"/>
  <c r="D844" i="142"/>
  <c r="B844" i="142"/>
  <c r="H843" i="142"/>
  <c r="E843" i="142"/>
  <c r="D843" i="142"/>
  <c r="B843" i="142"/>
  <c r="H842" i="142"/>
  <c r="E842" i="142"/>
  <c r="D842" i="142"/>
  <c r="B842" i="142"/>
  <c r="H841" i="142"/>
  <c r="E841" i="142"/>
  <c r="D841" i="142"/>
  <c r="B841" i="142"/>
  <c r="H840" i="142"/>
  <c r="E840" i="142"/>
  <c r="D840" i="142"/>
  <c r="B840" i="142"/>
  <c r="H839" i="142"/>
  <c r="E839" i="142"/>
  <c r="D839" i="142"/>
  <c r="B839" i="142"/>
  <c r="H838" i="142"/>
  <c r="E838" i="142"/>
  <c r="D838" i="142"/>
  <c r="B838" i="142"/>
  <c r="H837" i="142"/>
  <c r="E837" i="142"/>
  <c r="D837" i="142"/>
  <c r="B837" i="142"/>
  <c r="H836" i="142"/>
  <c r="E836" i="142"/>
  <c r="D836" i="142"/>
  <c r="B836" i="142"/>
  <c r="H835" i="142"/>
  <c r="E835" i="142"/>
  <c r="D835" i="142"/>
  <c r="B835" i="142"/>
  <c r="H834" i="142"/>
  <c r="E834" i="142"/>
  <c r="D834" i="142"/>
  <c r="B834" i="142"/>
  <c r="H833" i="142"/>
  <c r="E833" i="142"/>
  <c r="D833" i="142"/>
  <c r="B833" i="142"/>
  <c r="H832" i="142"/>
  <c r="E832" i="142"/>
  <c r="D832" i="142"/>
  <c r="B832" i="142"/>
  <c r="H831" i="142"/>
  <c r="E831" i="142"/>
  <c r="D831" i="142"/>
  <c r="B831" i="142"/>
  <c r="H830" i="142"/>
  <c r="E830" i="142"/>
  <c r="D830" i="142"/>
  <c r="B830" i="142"/>
  <c r="H829" i="142"/>
  <c r="E829" i="142"/>
  <c r="D829" i="142"/>
  <c r="B829" i="142"/>
  <c r="H828" i="142"/>
  <c r="E828" i="142"/>
  <c r="D828" i="142"/>
  <c r="B828" i="142"/>
  <c r="H827" i="142"/>
  <c r="E827" i="142"/>
  <c r="D827" i="142"/>
  <c r="B827" i="142"/>
  <c r="H826" i="142"/>
  <c r="E826" i="142"/>
  <c r="D826" i="142"/>
  <c r="B826" i="142"/>
  <c r="H825" i="142"/>
  <c r="E825" i="142"/>
  <c r="D825" i="142"/>
  <c r="B825" i="142"/>
  <c r="H824" i="142"/>
  <c r="E824" i="142"/>
  <c r="D824" i="142"/>
  <c r="B824" i="142"/>
  <c r="H823" i="142"/>
  <c r="E823" i="142"/>
  <c r="D823" i="142"/>
  <c r="B823" i="142"/>
  <c r="H822" i="142"/>
  <c r="E822" i="142"/>
  <c r="D822" i="142"/>
  <c r="B822" i="142"/>
  <c r="H821" i="142"/>
  <c r="E821" i="142"/>
  <c r="D821" i="142"/>
  <c r="B821" i="142"/>
  <c r="H820" i="142"/>
  <c r="E820" i="142"/>
  <c r="D820" i="142"/>
  <c r="B820" i="142"/>
  <c r="H819" i="142"/>
  <c r="E819" i="142"/>
  <c r="D819" i="142"/>
  <c r="B819" i="142"/>
  <c r="H818" i="142"/>
  <c r="E818" i="142"/>
  <c r="D818" i="142"/>
  <c r="B818" i="142"/>
  <c r="H817" i="142"/>
  <c r="E817" i="142"/>
  <c r="D817" i="142"/>
  <c r="B817" i="142"/>
  <c r="H816" i="142"/>
  <c r="E816" i="142"/>
  <c r="D816" i="142"/>
  <c r="B816" i="142"/>
  <c r="H815" i="142"/>
  <c r="E815" i="142"/>
  <c r="D815" i="142"/>
  <c r="B815" i="142"/>
  <c r="H814" i="142"/>
  <c r="E814" i="142"/>
  <c r="D814" i="142"/>
  <c r="B814" i="142"/>
  <c r="H813" i="142"/>
  <c r="E813" i="142"/>
  <c r="D813" i="142"/>
  <c r="B813" i="142"/>
  <c r="H812" i="142"/>
  <c r="E812" i="142"/>
  <c r="D812" i="142"/>
  <c r="B812" i="142"/>
  <c r="H811" i="142"/>
  <c r="E811" i="142"/>
  <c r="D811" i="142"/>
  <c r="B811" i="142"/>
  <c r="H810" i="142"/>
  <c r="E810" i="142"/>
  <c r="D810" i="142"/>
  <c r="B810" i="142"/>
  <c r="H809" i="142"/>
  <c r="E809" i="142"/>
  <c r="D809" i="142"/>
  <c r="B809" i="142"/>
  <c r="H808" i="142"/>
  <c r="E808" i="142"/>
  <c r="D808" i="142"/>
  <c r="B808" i="142"/>
  <c r="H807" i="142"/>
  <c r="E807" i="142"/>
  <c r="D807" i="142"/>
  <c r="B807" i="142"/>
  <c r="H806" i="142"/>
  <c r="E806" i="142"/>
  <c r="D806" i="142"/>
  <c r="B806" i="142"/>
  <c r="H805" i="142"/>
  <c r="E805" i="142"/>
  <c r="D805" i="142"/>
  <c r="B805" i="142"/>
  <c r="H804" i="142"/>
  <c r="E804" i="142"/>
  <c r="D804" i="142"/>
  <c r="B804" i="142"/>
  <c r="H803" i="142"/>
  <c r="E803" i="142"/>
  <c r="D803" i="142"/>
  <c r="B803" i="142"/>
  <c r="H802" i="142"/>
  <c r="E802" i="142"/>
  <c r="D802" i="142"/>
  <c r="B802" i="142"/>
  <c r="H801" i="142"/>
  <c r="E801" i="142"/>
  <c r="D801" i="142"/>
  <c r="B801" i="142"/>
  <c r="H800" i="142"/>
  <c r="E800" i="142"/>
  <c r="D800" i="142"/>
  <c r="B800" i="142"/>
  <c r="H799" i="142"/>
  <c r="E799" i="142"/>
  <c r="D799" i="142"/>
  <c r="B799" i="142"/>
  <c r="H798" i="142"/>
  <c r="E798" i="142"/>
  <c r="D798" i="142"/>
  <c r="B798" i="142"/>
  <c r="H797" i="142"/>
  <c r="E797" i="142"/>
  <c r="D797" i="142"/>
  <c r="B797" i="142"/>
  <c r="H796" i="142"/>
  <c r="E796" i="142"/>
  <c r="D796" i="142"/>
  <c r="B796" i="142"/>
  <c r="H795" i="142"/>
  <c r="E795" i="142"/>
  <c r="D795" i="142"/>
  <c r="B795" i="142"/>
  <c r="H794" i="142"/>
  <c r="E794" i="142"/>
  <c r="D794" i="142"/>
  <c r="B794" i="142"/>
  <c r="H793" i="142"/>
  <c r="E793" i="142"/>
  <c r="D793" i="142"/>
  <c r="B793" i="142"/>
  <c r="H792" i="142"/>
  <c r="E792" i="142"/>
  <c r="D792" i="142"/>
  <c r="B792" i="142"/>
  <c r="H791" i="142"/>
  <c r="E791" i="142"/>
  <c r="D791" i="142"/>
  <c r="B791" i="142"/>
  <c r="H790" i="142"/>
  <c r="E790" i="142"/>
  <c r="D790" i="142"/>
  <c r="B790" i="142"/>
  <c r="H789" i="142"/>
  <c r="E789" i="142"/>
  <c r="D789" i="142"/>
  <c r="B789" i="142"/>
  <c r="H788" i="142"/>
  <c r="E788" i="142"/>
  <c r="D788" i="142"/>
  <c r="B788" i="142"/>
  <c r="H787" i="142"/>
  <c r="E787" i="142"/>
  <c r="D787" i="142"/>
  <c r="B787" i="142"/>
  <c r="H786" i="142"/>
  <c r="E786" i="142"/>
  <c r="D786" i="142"/>
  <c r="B786" i="142"/>
  <c r="H785" i="142"/>
  <c r="E785" i="142"/>
  <c r="D785" i="142"/>
  <c r="B785" i="142"/>
  <c r="H784" i="142"/>
  <c r="E784" i="142"/>
  <c r="D784" i="142"/>
  <c r="B784" i="142"/>
  <c r="H783" i="142"/>
  <c r="E783" i="142"/>
  <c r="D783" i="142"/>
  <c r="B783" i="142"/>
  <c r="H782" i="142"/>
  <c r="E782" i="142"/>
  <c r="D782" i="142"/>
  <c r="B782" i="142"/>
  <c r="H781" i="142"/>
  <c r="E781" i="142"/>
  <c r="D781" i="142"/>
  <c r="B781" i="142"/>
  <c r="H780" i="142"/>
  <c r="E780" i="142"/>
  <c r="D780" i="142"/>
  <c r="B780" i="142"/>
  <c r="H779" i="142"/>
  <c r="E779" i="142"/>
  <c r="D779" i="142"/>
  <c r="B779" i="142"/>
  <c r="H778" i="142"/>
  <c r="E778" i="142"/>
  <c r="D778" i="142"/>
  <c r="B778" i="142"/>
  <c r="H777" i="142"/>
  <c r="E777" i="142"/>
  <c r="D777" i="142"/>
  <c r="B777" i="142"/>
  <c r="H776" i="142"/>
  <c r="E776" i="142"/>
  <c r="D776" i="142"/>
  <c r="B776" i="142"/>
  <c r="H775" i="142"/>
  <c r="E775" i="142"/>
  <c r="D775" i="142"/>
  <c r="B775" i="142"/>
  <c r="H774" i="142"/>
  <c r="E774" i="142"/>
  <c r="D774" i="142"/>
  <c r="B774" i="142"/>
  <c r="H773" i="142"/>
  <c r="E773" i="142"/>
  <c r="D773" i="142"/>
  <c r="B773" i="142"/>
  <c r="H772" i="142"/>
  <c r="E772" i="142"/>
  <c r="D772" i="142"/>
  <c r="B772" i="142"/>
  <c r="H771" i="142"/>
  <c r="E771" i="142"/>
  <c r="D771" i="142"/>
  <c r="B771" i="142"/>
  <c r="H770" i="142"/>
  <c r="E770" i="142"/>
  <c r="D770" i="142"/>
  <c r="B770" i="142"/>
  <c r="H769" i="142"/>
  <c r="E769" i="142"/>
  <c r="D769" i="142"/>
  <c r="B769" i="142"/>
  <c r="H768" i="142"/>
  <c r="E768" i="142"/>
  <c r="D768" i="142"/>
  <c r="B768" i="142"/>
  <c r="H767" i="142"/>
  <c r="E767" i="142"/>
  <c r="D767" i="142"/>
  <c r="B767" i="142"/>
  <c r="H766" i="142"/>
  <c r="E766" i="142"/>
  <c r="D766" i="142"/>
  <c r="B766" i="142"/>
  <c r="H765" i="142"/>
  <c r="E765" i="142"/>
  <c r="D765" i="142"/>
  <c r="B765" i="142"/>
  <c r="H764" i="142"/>
  <c r="E764" i="142"/>
  <c r="D764" i="142"/>
  <c r="B764" i="142"/>
  <c r="H763" i="142"/>
  <c r="E763" i="142"/>
  <c r="D763" i="142"/>
  <c r="B763" i="142"/>
  <c r="H762" i="142"/>
  <c r="E762" i="142"/>
  <c r="D762" i="142"/>
  <c r="B762" i="142"/>
  <c r="H761" i="142"/>
  <c r="E761" i="142"/>
  <c r="D761" i="142"/>
  <c r="B761" i="142"/>
  <c r="H760" i="142"/>
  <c r="E760" i="142"/>
  <c r="D760" i="142"/>
  <c r="B760" i="142"/>
  <c r="H759" i="142"/>
  <c r="E759" i="142"/>
  <c r="D759" i="142"/>
  <c r="B759" i="142"/>
  <c r="H758" i="142"/>
  <c r="E758" i="142"/>
  <c r="D758" i="142"/>
  <c r="B758" i="142"/>
  <c r="H757" i="142"/>
  <c r="E757" i="142"/>
  <c r="D757" i="142"/>
  <c r="B757" i="142"/>
  <c r="H756" i="142"/>
  <c r="E756" i="142"/>
  <c r="D756" i="142"/>
  <c r="B756" i="142"/>
  <c r="H755" i="142"/>
  <c r="E755" i="142"/>
  <c r="D755" i="142"/>
  <c r="B755" i="142"/>
  <c r="H754" i="142"/>
  <c r="E754" i="142"/>
  <c r="D754" i="142"/>
  <c r="B754" i="142"/>
  <c r="H753" i="142"/>
  <c r="E753" i="142"/>
  <c r="D753" i="142"/>
  <c r="B753" i="142"/>
  <c r="H752" i="142"/>
  <c r="E752" i="142"/>
  <c r="D752" i="142"/>
  <c r="B752" i="142"/>
  <c r="H751" i="142"/>
  <c r="E751" i="142"/>
  <c r="D751" i="142"/>
  <c r="B751" i="142"/>
  <c r="H750" i="142"/>
  <c r="E750" i="142"/>
  <c r="D750" i="142"/>
  <c r="B750" i="142"/>
  <c r="H749" i="142"/>
  <c r="E749" i="142"/>
  <c r="D749" i="142"/>
  <c r="B749" i="142"/>
  <c r="H748" i="142"/>
  <c r="E748" i="142"/>
  <c r="D748" i="142"/>
  <c r="B748" i="142"/>
  <c r="H747" i="142"/>
  <c r="E747" i="142"/>
  <c r="D747" i="142"/>
  <c r="B747" i="142"/>
  <c r="H746" i="142"/>
  <c r="E746" i="142"/>
  <c r="D746" i="142"/>
  <c r="B746" i="142"/>
  <c r="H745" i="142"/>
  <c r="E745" i="142"/>
  <c r="D745" i="142"/>
  <c r="B745" i="142"/>
  <c r="H744" i="142"/>
  <c r="E744" i="142"/>
  <c r="D744" i="142"/>
  <c r="B744" i="142"/>
  <c r="H743" i="142"/>
  <c r="E743" i="142"/>
  <c r="D743" i="142"/>
  <c r="B743" i="142"/>
  <c r="H742" i="142"/>
  <c r="E742" i="142"/>
  <c r="D742" i="142"/>
  <c r="B742" i="142"/>
  <c r="H741" i="142"/>
  <c r="E741" i="142"/>
  <c r="D741" i="142"/>
  <c r="B741" i="142"/>
  <c r="H740" i="142"/>
  <c r="E740" i="142"/>
  <c r="D740" i="142"/>
  <c r="B740" i="142"/>
  <c r="H739" i="142"/>
  <c r="E739" i="142"/>
  <c r="D739" i="142"/>
  <c r="B739" i="142"/>
  <c r="H738" i="142"/>
  <c r="E738" i="142"/>
  <c r="D738" i="142"/>
  <c r="B738" i="142"/>
  <c r="H737" i="142"/>
  <c r="E737" i="142"/>
  <c r="D737" i="142"/>
  <c r="B737" i="142"/>
  <c r="H736" i="142"/>
  <c r="E736" i="142"/>
  <c r="D736" i="142"/>
  <c r="B736" i="142"/>
  <c r="H735" i="142"/>
  <c r="E735" i="142"/>
  <c r="D735" i="142"/>
  <c r="B735" i="142"/>
  <c r="H734" i="142"/>
  <c r="E734" i="142"/>
  <c r="D734" i="142"/>
  <c r="B734" i="142"/>
  <c r="H733" i="142"/>
  <c r="E733" i="142"/>
  <c r="D733" i="142"/>
  <c r="B733" i="142"/>
  <c r="H732" i="142"/>
  <c r="E732" i="142"/>
  <c r="D732" i="142"/>
  <c r="B732" i="142"/>
  <c r="H731" i="142"/>
  <c r="E731" i="142"/>
  <c r="D731" i="142"/>
  <c r="B731" i="142"/>
  <c r="H730" i="142"/>
  <c r="E730" i="142"/>
  <c r="D730" i="142"/>
  <c r="B730" i="142"/>
  <c r="H729" i="142"/>
  <c r="E729" i="142"/>
  <c r="D729" i="142"/>
  <c r="B729" i="142"/>
  <c r="H728" i="142"/>
  <c r="E728" i="142"/>
  <c r="D728" i="142"/>
  <c r="B728" i="142"/>
  <c r="H727" i="142"/>
  <c r="E727" i="142"/>
  <c r="D727" i="142"/>
  <c r="B727" i="142"/>
  <c r="H726" i="142"/>
  <c r="E726" i="142"/>
  <c r="D726" i="142"/>
  <c r="B726" i="142"/>
  <c r="H725" i="142"/>
  <c r="E725" i="142"/>
  <c r="D725" i="142"/>
  <c r="B725" i="142"/>
  <c r="H724" i="142"/>
  <c r="E724" i="142"/>
  <c r="D724" i="142"/>
  <c r="B724" i="142"/>
  <c r="H723" i="142"/>
  <c r="E723" i="142"/>
  <c r="D723" i="142"/>
  <c r="B723" i="142"/>
  <c r="H722" i="142"/>
  <c r="E722" i="142"/>
  <c r="D722" i="142"/>
  <c r="B722" i="142"/>
  <c r="H721" i="142"/>
  <c r="E721" i="142"/>
  <c r="D721" i="142"/>
  <c r="B721" i="142"/>
  <c r="H720" i="142"/>
  <c r="E720" i="142"/>
  <c r="D720" i="142"/>
  <c r="B720" i="142"/>
  <c r="H719" i="142"/>
  <c r="E719" i="142"/>
  <c r="D719" i="142"/>
  <c r="B719" i="142"/>
  <c r="H718" i="142"/>
  <c r="E718" i="142"/>
  <c r="D718" i="142"/>
  <c r="B718" i="142"/>
  <c r="H717" i="142"/>
  <c r="E717" i="142"/>
  <c r="D717" i="142"/>
  <c r="B717" i="142"/>
  <c r="H716" i="142"/>
  <c r="E716" i="142"/>
  <c r="D716" i="142"/>
  <c r="B716" i="142"/>
  <c r="H715" i="142"/>
  <c r="E715" i="142"/>
  <c r="D715" i="142"/>
  <c r="B715" i="142"/>
  <c r="H714" i="142"/>
  <c r="E714" i="142"/>
  <c r="D714" i="142"/>
  <c r="B714" i="142"/>
  <c r="H713" i="142"/>
  <c r="E713" i="142"/>
  <c r="D713" i="142"/>
  <c r="B713" i="142"/>
  <c r="H712" i="142"/>
  <c r="E712" i="142"/>
  <c r="D712" i="142"/>
  <c r="B712" i="142"/>
  <c r="H711" i="142"/>
  <c r="E711" i="142"/>
  <c r="D711" i="142"/>
  <c r="B711" i="142"/>
  <c r="H710" i="142"/>
  <c r="E710" i="142"/>
  <c r="D710" i="142"/>
  <c r="B710" i="142"/>
  <c r="H709" i="142"/>
  <c r="E709" i="142"/>
  <c r="D709" i="142"/>
  <c r="B709" i="142"/>
  <c r="H708" i="142"/>
  <c r="E708" i="142"/>
  <c r="D708" i="142"/>
  <c r="B708" i="142"/>
  <c r="H707" i="142"/>
  <c r="E707" i="142"/>
  <c r="D707" i="142"/>
  <c r="B707" i="142"/>
  <c r="H706" i="142"/>
  <c r="E706" i="142"/>
  <c r="D706" i="142"/>
  <c r="B706" i="142"/>
  <c r="H705" i="142"/>
  <c r="E705" i="142"/>
  <c r="D705" i="142"/>
  <c r="B705" i="142"/>
  <c r="H704" i="142"/>
  <c r="E704" i="142"/>
  <c r="D704" i="142"/>
  <c r="B704" i="142"/>
  <c r="H703" i="142"/>
  <c r="E703" i="142"/>
  <c r="D703" i="142"/>
  <c r="B703" i="142"/>
  <c r="H702" i="142"/>
  <c r="E702" i="142"/>
  <c r="D702" i="142"/>
  <c r="B702" i="142"/>
  <c r="H701" i="142"/>
  <c r="E701" i="142"/>
  <c r="D701" i="142"/>
  <c r="B701" i="142"/>
  <c r="H700" i="142"/>
  <c r="E700" i="142"/>
  <c r="D700" i="142"/>
  <c r="B700" i="142"/>
  <c r="H699" i="142"/>
  <c r="E699" i="142"/>
  <c r="D699" i="142"/>
  <c r="B699" i="142"/>
  <c r="H698" i="142"/>
  <c r="E698" i="142"/>
  <c r="D698" i="142"/>
  <c r="B698" i="142"/>
  <c r="H697" i="142"/>
  <c r="E697" i="142"/>
  <c r="D697" i="142"/>
  <c r="B697" i="142"/>
  <c r="H696" i="142"/>
  <c r="E696" i="142"/>
  <c r="D696" i="142"/>
  <c r="B696" i="142"/>
  <c r="H695" i="142"/>
  <c r="E695" i="142"/>
  <c r="D695" i="142"/>
  <c r="B695" i="142"/>
  <c r="H694" i="142"/>
  <c r="E694" i="142"/>
  <c r="D694" i="142"/>
  <c r="B694" i="142"/>
  <c r="H693" i="142"/>
  <c r="E693" i="142"/>
  <c r="D693" i="142"/>
  <c r="B693" i="142"/>
  <c r="H692" i="142"/>
  <c r="E692" i="142"/>
  <c r="D692" i="142"/>
  <c r="B692" i="142"/>
  <c r="H691" i="142"/>
  <c r="E691" i="142"/>
  <c r="D691" i="142"/>
  <c r="B691" i="142"/>
  <c r="H690" i="142"/>
  <c r="E690" i="142"/>
  <c r="D690" i="142"/>
  <c r="B690" i="142"/>
  <c r="H689" i="142"/>
  <c r="E689" i="142"/>
  <c r="D689" i="142"/>
  <c r="B689" i="142"/>
  <c r="H688" i="142"/>
  <c r="E688" i="142"/>
  <c r="D688" i="142"/>
  <c r="B688" i="142"/>
  <c r="H687" i="142"/>
  <c r="E687" i="142"/>
  <c r="D687" i="142"/>
  <c r="B687" i="142"/>
  <c r="H686" i="142"/>
  <c r="E686" i="142"/>
  <c r="D686" i="142"/>
  <c r="B686" i="142"/>
  <c r="H685" i="142"/>
  <c r="E685" i="142"/>
  <c r="D685" i="142"/>
  <c r="B685" i="142"/>
  <c r="H684" i="142"/>
  <c r="E684" i="142"/>
  <c r="D684" i="142"/>
  <c r="B684" i="142"/>
  <c r="H683" i="142"/>
  <c r="E683" i="142"/>
  <c r="D683" i="142"/>
  <c r="B683" i="142"/>
  <c r="H682" i="142"/>
  <c r="E682" i="142"/>
  <c r="D682" i="142"/>
  <c r="B682" i="142"/>
  <c r="H681" i="142"/>
  <c r="E681" i="142"/>
  <c r="D681" i="142"/>
  <c r="B681" i="142"/>
  <c r="H680" i="142"/>
  <c r="E680" i="142"/>
  <c r="D680" i="142"/>
  <c r="B680" i="142"/>
  <c r="H679" i="142"/>
  <c r="E679" i="142"/>
  <c r="D679" i="142"/>
  <c r="B679" i="142"/>
  <c r="H678" i="142"/>
  <c r="E678" i="142"/>
  <c r="D678" i="142"/>
  <c r="B678" i="142"/>
  <c r="H677" i="142"/>
  <c r="E677" i="142"/>
  <c r="D677" i="142"/>
  <c r="B677" i="142"/>
  <c r="H676" i="142"/>
  <c r="E676" i="142"/>
  <c r="D676" i="142"/>
  <c r="B676" i="142"/>
  <c r="H675" i="142"/>
  <c r="E675" i="142"/>
  <c r="D675" i="142"/>
  <c r="B675" i="142"/>
  <c r="H674" i="142"/>
  <c r="E674" i="142"/>
  <c r="D674" i="142"/>
  <c r="B674" i="142"/>
  <c r="H673" i="142"/>
  <c r="E673" i="142"/>
  <c r="D673" i="142"/>
  <c r="B673" i="142"/>
  <c r="H672" i="142"/>
  <c r="E672" i="142"/>
  <c r="D672" i="142"/>
  <c r="B672" i="142"/>
  <c r="H671" i="142"/>
  <c r="E671" i="142"/>
  <c r="D671" i="142"/>
  <c r="B671" i="142"/>
  <c r="H670" i="142"/>
  <c r="E670" i="142"/>
  <c r="D670" i="142"/>
  <c r="B670" i="142"/>
  <c r="H669" i="142"/>
  <c r="E669" i="142"/>
  <c r="D669" i="142"/>
  <c r="B669" i="142"/>
  <c r="H668" i="142"/>
  <c r="E668" i="142"/>
  <c r="D668" i="142"/>
  <c r="B668" i="142"/>
  <c r="H667" i="142"/>
  <c r="E667" i="142"/>
  <c r="D667" i="142"/>
  <c r="B667" i="142"/>
  <c r="H666" i="142"/>
  <c r="E666" i="142"/>
  <c r="D666" i="142"/>
  <c r="B666" i="142"/>
  <c r="H665" i="142"/>
  <c r="E665" i="142"/>
  <c r="D665" i="142"/>
  <c r="B665" i="142"/>
  <c r="H664" i="142"/>
  <c r="E664" i="142"/>
  <c r="D664" i="142"/>
  <c r="B664" i="142"/>
  <c r="H663" i="142"/>
  <c r="E663" i="142"/>
  <c r="D663" i="142"/>
  <c r="B663" i="142"/>
  <c r="H662" i="142"/>
  <c r="E662" i="142"/>
  <c r="D662" i="142"/>
  <c r="B662" i="142"/>
  <c r="H661" i="142"/>
  <c r="E661" i="142"/>
  <c r="D661" i="142"/>
  <c r="B661" i="142"/>
  <c r="H660" i="142"/>
  <c r="E660" i="142"/>
  <c r="D660" i="142"/>
  <c r="B660" i="142"/>
  <c r="H659" i="142"/>
  <c r="E659" i="142"/>
  <c r="D659" i="142"/>
  <c r="B659" i="142"/>
  <c r="H658" i="142"/>
  <c r="E658" i="142"/>
  <c r="D658" i="142"/>
  <c r="B658" i="142"/>
  <c r="H657" i="142"/>
  <c r="E657" i="142"/>
  <c r="D657" i="142"/>
  <c r="B657" i="142"/>
  <c r="H656" i="142"/>
  <c r="E656" i="142"/>
  <c r="D656" i="142"/>
  <c r="B656" i="142"/>
  <c r="H655" i="142"/>
  <c r="E655" i="142"/>
  <c r="D655" i="142"/>
  <c r="B655" i="142"/>
  <c r="H654" i="142"/>
  <c r="E654" i="142"/>
  <c r="D654" i="142"/>
  <c r="B654" i="142"/>
  <c r="H653" i="142"/>
  <c r="E653" i="142"/>
  <c r="D653" i="142"/>
  <c r="B653" i="142"/>
  <c r="H652" i="142"/>
  <c r="E652" i="142"/>
  <c r="D652" i="142"/>
  <c r="B652" i="142"/>
  <c r="H651" i="142"/>
  <c r="E651" i="142"/>
  <c r="D651" i="142"/>
  <c r="B651" i="142"/>
  <c r="H650" i="142"/>
  <c r="E650" i="142"/>
  <c r="D650" i="142"/>
  <c r="B650" i="142"/>
  <c r="H649" i="142"/>
  <c r="E649" i="142"/>
  <c r="D649" i="142"/>
  <c r="B649" i="142"/>
  <c r="H648" i="142"/>
  <c r="E648" i="142"/>
  <c r="D648" i="142"/>
  <c r="B648" i="142"/>
  <c r="H647" i="142"/>
  <c r="E647" i="142"/>
  <c r="D647" i="142"/>
  <c r="B647" i="142"/>
  <c r="H646" i="142"/>
  <c r="E646" i="142"/>
  <c r="D646" i="142"/>
  <c r="B646" i="142"/>
  <c r="H645" i="142"/>
  <c r="E645" i="142"/>
  <c r="D645" i="142"/>
  <c r="B645" i="142"/>
  <c r="H644" i="142"/>
  <c r="E644" i="142"/>
  <c r="D644" i="142"/>
  <c r="B644" i="142"/>
  <c r="H643" i="142"/>
  <c r="E643" i="142"/>
  <c r="D643" i="142"/>
  <c r="B643" i="142"/>
  <c r="H642" i="142"/>
  <c r="E642" i="142"/>
  <c r="D642" i="142"/>
  <c r="B642" i="142"/>
  <c r="H641" i="142"/>
  <c r="E641" i="142"/>
  <c r="D641" i="142"/>
  <c r="B641" i="142"/>
  <c r="H640" i="142"/>
  <c r="E640" i="142"/>
  <c r="D640" i="142"/>
  <c r="B640" i="142"/>
  <c r="H639" i="142"/>
  <c r="E639" i="142"/>
  <c r="D639" i="142"/>
  <c r="B639" i="142"/>
  <c r="H638" i="142"/>
  <c r="E638" i="142"/>
  <c r="D638" i="142"/>
  <c r="B638" i="142"/>
  <c r="H637" i="142"/>
  <c r="E637" i="142"/>
  <c r="D637" i="142"/>
  <c r="B637" i="142"/>
  <c r="H636" i="142"/>
  <c r="E636" i="142"/>
  <c r="D636" i="142"/>
  <c r="B636" i="142"/>
  <c r="H635" i="142"/>
  <c r="E635" i="142"/>
  <c r="D635" i="142"/>
  <c r="B635" i="142"/>
  <c r="H634" i="142"/>
  <c r="E634" i="142"/>
  <c r="D634" i="142"/>
  <c r="B634" i="142"/>
  <c r="H633" i="142"/>
  <c r="E633" i="142"/>
  <c r="D633" i="142"/>
  <c r="B633" i="142"/>
  <c r="H632" i="142"/>
  <c r="E632" i="142"/>
  <c r="D632" i="142"/>
  <c r="B632" i="142"/>
  <c r="H631" i="142"/>
  <c r="E631" i="142"/>
  <c r="D631" i="142"/>
  <c r="B631" i="142"/>
  <c r="H630" i="142"/>
  <c r="E630" i="142"/>
  <c r="D630" i="142"/>
  <c r="B630" i="142"/>
  <c r="H629" i="142"/>
  <c r="E629" i="142"/>
  <c r="D629" i="142"/>
  <c r="B629" i="142"/>
  <c r="H628" i="142"/>
  <c r="E628" i="142"/>
  <c r="D628" i="142"/>
  <c r="B628" i="142"/>
  <c r="H627" i="142"/>
  <c r="E627" i="142"/>
  <c r="D627" i="142"/>
  <c r="B627" i="142"/>
  <c r="H626" i="142"/>
  <c r="E626" i="142"/>
  <c r="D626" i="142"/>
  <c r="B626" i="142"/>
  <c r="H625" i="142"/>
  <c r="E625" i="142"/>
  <c r="D625" i="142"/>
  <c r="B625" i="142"/>
  <c r="H624" i="142"/>
  <c r="E624" i="142"/>
  <c r="D624" i="142"/>
  <c r="B624" i="142"/>
  <c r="H623" i="142"/>
  <c r="E623" i="142"/>
  <c r="D623" i="142"/>
  <c r="B623" i="142"/>
  <c r="H622" i="142"/>
  <c r="E622" i="142"/>
  <c r="D622" i="142"/>
  <c r="B622" i="142"/>
  <c r="H621" i="142"/>
  <c r="E621" i="142"/>
  <c r="D621" i="142"/>
  <c r="B621" i="142"/>
  <c r="H620" i="142"/>
  <c r="E620" i="142"/>
  <c r="D620" i="142"/>
  <c r="B620" i="142"/>
  <c r="H619" i="142"/>
  <c r="E619" i="142"/>
  <c r="D619" i="142"/>
  <c r="B619" i="142"/>
  <c r="H618" i="142"/>
  <c r="E618" i="142"/>
  <c r="D618" i="142"/>
  <c r="B618" i="142"/>
  <c r="H617" i="142"/>
  <c r="E617" i="142"/>
  <c r="D617" i="142"/>
  <c r="B617" i="142"/>
  <c r="H616" i="142"/>
  <c r="E616" i="142"/>
  <c r="D616" i="142"/>
  <c r="B616" i="142"/>
  <c r="H615" i="142"/>
  <c r="E615" i="142"/>
  <c r="D615" i="142"/>
  <c r="B615" i="142"/>
  <c r="H614" i="142"/>
  <c r="E614" i="142"/>
  <c r="D614" i="142"/>
  <c r="B614" i="142"/>
  <c r="H613" i="142"/>
  <c r="E613" i="142"/>
  <c r="D613" i="142"/>
  <c r="B613" i="142"/>
  <c r="H612" i="142"/>
  <c r="E612" i="142"/>
  <c r="D612" i="142"/>
  <c r="B612" i="142"/>
  <c r="H611" i="142"/>
  <c r="E611" i="142"/>
  <c r="D611" i="142"/>
  <c r="B611" i="142"/>
  <c r="H610" i="142"/>
  <c r="E610" i="142"/>
  <c r="D610" i="142"/>
  <c r="B610" i="142"/>
  <c r="H609" i="142"/>
  <c r="E609" i="142"/>
  <c r="D609" i="142"/>
  <c r="B609" i="142"/>
  <c r="H608" i="142"/>
  <c r="E608" i="142"/>
  <c r="D608" i="142"/>
  <c r="B608" i="142"/>
  <c r="H607" i="142"/>
  <c r="E607" i="142"/>
  <c r="D607" i="142"/>
  <c r="B607" i="142"/>
  <c r="H606" i="142"/>
  <c r="E606" i="142"/>
  <c r="D606" i="142"/>
  <c r="B606" i="142"/>
  <c r="H605" i="142"/>
  <c r="E605" i="142"/>
  <c r="D605" i="142"/>
  <c r="B605" i="142"/>
  <c r="H604" i="142"/>
  <c r="E604" i="142"/>
  <c r="D604" i="142"/>
  <c r="B604" i="142"/>
  <c r="H603" i="142"/>
  <c r="E603" i="142"/>
  <c r="D603" i="142"/>
  <c r="B603" i="142"/>
  <c r="H602" i="142"/>
  <c r="E602" i="142"/>
  <c r="D602" i="142"/>
  <c r="B602" i="142"/>
  <c r="H601" i="142"/>
  <c r="E601" i="142"/>
  <c r="D601" i="142"/>
  <c r="B601" i="142"/>
  <c r="H600" i="142"/>
  <c r="E600" i="142"/>
  <c r="D600" i="142"/>
  <c r="B600" i="142"/>
  <c r="H599" i="142"/>
  <c r="E599" i="142"/>
  <c r="D599" i="142"/>
  <c r="B599" i="142"/>
  <c r="H598" i="142"/>
  <c r="E598" i="142"/>
  <c r="D598" i="142"/>
  <c r="B598" i="142"/>
  <c r="H597" i="142"/>
  <c r="E597" i="142"/>
  <c r="D597" i="142"/>
  <c r="B597" i="142"/>
  <c r="H596" i="142"/>
  <c r="E596" i="142"/>
  <c r="D596" i="142"/>
  <c r="B596" i="142"/>
  <c r="H595" i="142"/>
  <c r="E595" i="142"/>
  <c r="D595" i="142"/>
  <c r="B595" i="142"/>
  <c r="H594" i="142"/>
  <c r="E594" i="142"/>
  <c r="D594" i="142"/>
  <c r="B594" i="142"/>
  <c r="H593" i="142"/>
  <c r="E593" i="142"/>
  <c r="D593" i="142"/>
  <c r="B593" i="142"/>
  <c r="H592" i="142"/>
  <c r="E592" i="142"/>
  <c r="D592" i="142"/>
  <c r="B592" i="142"/>
  <c r="H591" i="142"/>
  <c r="E591" i="142"/>
  <c r="D591" i="142"/>
  <c r="B591" i="142"/>
  <c r="H590" i="142"/>
  <c r="E590" i="142"/>
  <c r="D590" i="142"/>
  <c r="B590" i="142"/>
  <c r="H589" i="142"/>
  <c r="E589" i="142"/>
  <c r="D589" i="142"/>
  <c r="B589" i="142"/>
  <c r="H588" i="142"/>
  <c r="E588" i="142"/>
  <c r="D588" i="142"/>
  <c r="B588" i="142"/>
  <c r="H587" i="142"/>
  <c r="E587" i="142"/>
  <c r="D587" i="142"/>
  <c r="B587" i="142"/>
  <c r="H586" i="142"/>
  <c r="E586" i="142"/>
  <c r="D586" i="142"/>
  <c r="B586" i="142"/>
  <c r="H585" i="142"/>
  <c r="E585" i="142"/>
  <c r="D585" i="142"/>
  <c r="B585" i="142"/>
  <c r="H584" i="142"/>
  <c r="E584" i="142"/>
  <c r="D584" i="142"/>
  <c r="B584" i="142"/>
  <c r="H583" i="142"/>
  <c r="E583" i="142"/>
  <c r="D583" i="142"/>
  <c r="B583" i="142"/>
  <c r="H582" i="142"/>
  <c r="E582" i="142"/>
  <c r="D582" i="142"/>
  <c r="B582" i="142"/>
  <c r="H581" i="142"/>
  <c r="E581" i="142"/>
  <c r="D581" i="142"/>
  <c r="B581" i="142"/>
  <c r="H580" i="142"/>
  <c r="E580" i="142"/>
  <c r="D580" i="142"/>
  <c r="B580" i="142"/>
  <c r="H579" i="142"/>
  <c r="E579" i="142"/>
  <c r="D579" i="142"/>
  <c r="B579" i="142"/>
  <c r="H578" i="142"/>
  <c r="E578" i="142"/>
  <c r="D578" i="142"/>
  <c r="B578" i="142"/>
  <c r="H577" i="142"/>
  <c r="E577" i="142"/>
  <c r="D577" i="142"/>
  <c r="B577" i="142"/>
  <c r="H576" i="142"/>
  <c r="E576" i="142"/>
  <c r="D576" i="142"/>
  <c r="B576" i="142"/>
  <c r="H575" i="142"/>
  <c r="E575" i="142"/>
  <c r="D575" i="142"/>
  <c r="B575" i="142"/>
  <c r="H574" i="142"/>
  <c r="E574" i="142"/>
  <c r="D574" i="142"/>
  <c r="B574" i="142"/>
  <c r="H573" i="142"/>
  <c r="E573" i="142"/>
  <c r="D573" i="142"/>
  <c r="B573" i="142"/>
  <c r="H572" i="142"/>
  <c r="E572" i="142"/>
  <c r="D572" i="142"/>
  <c r="B572" i="142"/>
  <c r="H571" i="142"/>
  <c r="E571" i="142"/>
  <c r="D571" i="142"/>
  <c r="B571" i="142"/>
  <c r="H570" i="142"/>
  <c r="E570" i="142"/>
  <c r="D570" i="142"/>
  <c r="B570" i="142"/>
  <c r="H569" i="142"/>
  <c r="E569" i="142"/>
  <c r="D569" i="142"/>
  <c r="B569" i="142"/>
  <c r="H568" i="142"/>
  <c r="E568" i="142"/>
  <c r="D568" i="142"/>
  <c r="B568" i="142"/>
  <c r="H567" i="142"/>
  <c r="E567" i="142"/>
  <c r="D567" i="142"/>
  <c r="B567" i="142"/>
  <c r="H566" i="142"/>
  <c r="E566" i="142"/>
  <c r="D566" i="142"/>
  <c r="B566" i="142"/>
  <c r="H565" i="142"/>
  <c r="E565" i="142"/>
  <c r="D565" i="142"/>
  <c r="B565" i="142"/>
  <c r="H564" i="142"/>
  <c r="E564" i="142"/>
  <c r="D564" i="142"/>
  <c r="B564" i="142"/>
  <c r="H563" i="142"/>
  <c r="E563" i="142"/>
  <c r="D563" i="142"/>
  <c r="B563" i="142"/>
  <c r="H562" i="142"/>
  <c r="E562" i="142"/>
  <c r="D562" i="142"/>
  <c r="B562" i="142"/>
  <c r="H561" i="142"/>
  <c r="E561" i="142"/>
  <c r="D561" i="142"/>
  <c r="B561" i="142"/>
  <c r="H560" i="142"/>
  <c r="E560" i="142"/>
  <c r="D560" i="142"/>
  <c r="B560" i="142"/>
  <c r="H559" i="142"/>
  <c r="E559" i="142"/>
  <c r="D559" i="142"/>
  <c r="B559" i="142"/>
  <c r="H558" i="142"/>
  <c r="E558" i="142"/>
  <c r="D558" i="142"/>
  <c r="B558" i="142"/>
  <c r="H557" i="142"/>
  <c r="E557" i="142"/>
  <c r="D557" i="142"/>
  <c r="B557" i="142"/>
  <c r="H556" i="142"/>
  <c r="E556" i="142"/>
  <c r="D556" i="142"/>
  <c r="B556" i="142"/>
  <c r="H555" i="142"/>
  <c r="E555" i="142"/>
  <c r="D555" i="142"/>
  <c r="B555" i="142"/>
  <c r="H554" i="142"/>
  <c r="E554" i="142"/>
  <c r="D554" i="142"/>
  <c r="B554" i="142"/>
  <c r="H553" i="142"/>
  <c r="E553" i="142"/>
  <c r="D553" i="142"/>
  <c r="B553" i="142"/>
  <c r="H552" i="142"/>
  <c r="E552" i="142"/>
  <c r="D552" i="142"/>
  <c r="B552" i="142"/>
  <c r="H551" i="142"/>
  <c r="E551" i="142"/>
  <c r="D551" i="142"/>
  <c r="B551" i="142"/>
  <c r="H550" i="142"/>
  <c r="E550" i="142"/>
  <c r="D550" i="142"/>
  <c r="B550" i="142"/>
  <c r="H549" i="142"/>
  <c r="E549" i="142"/>
  <c r="D549" i="142"/>
  <c r="B549" i="142"/>
  <c r="H548" i="142"/>
  <c r="E548" i="142"/>
  <c r="D548" i="142"/>
  <c r="B548" i="142"/>
  <c r="H547" i="142"/>
  <c r="E547" i="142"/>
  <c r="D547" i="142"/>
  <c r="B547" i="142"/>
  <c r="H546" i="142"/>
  <c r="E546" i="142"/>
  <c r="D546" i="142"/>
  <c r="B546" i="142"/>
  <c r="H545" i="142"/>
  <c r="E545" i="142"/>
  <c r="D545" i="142"/>
  <c r="B545" i="142"/>
  <c r="H544" i="142"/>
  <c r="E544" i="142"/>
  <c r="D544" i="142"/>
  <c r="B544" i="142"/>
  <c r="H543" i="142"/>
  <c r="E543" i="142"/>
  <c r="D543" i="142"/>
  <c r="B543" i="142"/>
  <c r="H542" i="142"/>
  <c r="E542" i="142"/>
  <c r="D542" i="142"/>
  <c r="B542" i="142"/>
  <c r="H541" i="142"/>
  <c r="E541" i="142"/>
  <c r="D541" i="142"/>
  <c r="B541" i="142"/>
  <c r="H540" i="142"/>
  <c r="E540" i="142"/>
  <c r="D540" i="142"/>
  <c r="B540" i="142"/>
  <c r="H539" i="142"/>
  <c r="E539" i="142"/>
  <c r="D539" i="142"/>
  <c r="B539" i="142"/>
  <c r="H538" i="142"/>
  <c r="E538" i="142"/>
  <c r="D538" i="142"/>
  <c r="B538" i="142"/>
  <c r="H537" i="142"/>
  <c r="E537" i="142"/>
  <c r="D537" i="142"/>
  <c r="B537" i="142"/>
  <c r="H536" i="142"/>
  <c r="E536" i="142"/>
  <c r="D536" i="142"/>
  <c r="B536" i="142"/>
  <c r="H535" i="142"/>
  <c r="E535" i="142"/>
  <c r="D535" i="142"/>
  <c r="B535" i="142"/>
  <c r="H534" i="142"/>
  <c r="E534" i="142"/>
  <c r="D534" i="142"/>
  <c r="B534" i="142"/>
  <c r="H533" i="142"/>
  <c r="E533" i="142"/>
  <c r="D533" i="142"/>
  <c r="B533" i="142"/>
  <c r="H532" i="142"/>
  <c r="E532" i="142"/>
  <c r="D532" i="142"/>
  <c r="B532" i="142"/>
  <c r="H531" i="142"/>
  <c r="E531" i="142"/>
  <c r="D531" i="142"/>
  <c r="B531" i="142"/>
  <c r="H530" i="142"/>
  <c r="E530" i="142"/>
  <c r="D530" i="142"/>
  <c r="B530" i="142"/>
  <c r="H529" i="142"/>
  <c r="E529" i="142"/>
  <c r="D529" i="142"/>
  <c r="B529" i="142"/>
  <c r="H528" i="142"/>
  <c r="E528" i="142"/>
  <c r="D528" i="142"/>
  <c r="B528" i="142"/>
  <c r="H527" i="142"/>
  <c r="E527" i="142"/>
  <c r="D527" i="142"/>
  <c r="B527" i="142"/>
  <c r="H526" i="142"/>
  <c r="E526" i="142"/>
  <c r="D526" i="142"/>
  <c r="B526" i="142"/>
  <c r="H525" i="142"/>
  <c r="E525" i="142"/>
  <c r="D525" i="142"/>
  <c r="B525" i="142"/>
  <c r="H524" i="142"/>
  <c r="E524" i="142"/>
  <c r="D524" i="142"/>
  <c r="B524" i="142"/>
  <c r="H523" i="142"/>
  <c r="E523" i="142"/>
  <c r="D523" i="142"/>
  <c r="B523" i="142"/>
  <c r="H522" i="142"/>
  <c r="E522" i="142"/>
  <c r="D522" i="142"/>
  <c r="B522" i="142"/>
  <c r="H521" i="142"/>
  <c r="E521" i="142"/>
  <c r="D521" i="142"/>
  <c r="B521" i="142"/>
  <c r="H520" i="142"/>
  <c r="E520" i="142"/>
  <c r="D520" i="142"/>
  <c r="B520" i="142"/>
  <c r="H519" i="142"/>
  <c r="E519" i="142"/>
  <c r="D519" i="142"/>
  <c r="B519" i="142"/>
  <c r="H518" i="142"/>
  <c r="E518" i="142"/>
  <c r="D518" i="142"/>
  <c r="B518" i="142"/>
  <c r="H517" i="142"/>
  <c r="E517" i="142"/>
  <c r="D517" i="142"/>
  <c r="B517" i="142"/>
  <c r="H516" i="142"/>
  <c r="E516" i="142"/>
  <c r="D516" i="142"/>
  <c r="B516" i="142"/>
  <c r="H515" i="142"/>
  <c r="E515" i="142"/>
  <c r="D515" i="142"/>
  <c r="B515" i="142"/>
  <c r="H514" i="142"/>
  <c r="E514" i="142"/>
  <c r="D514" i="142"/>
  <c r="B514" i="142"/>
  <c r="H513" i="142"/>
  <c r="E513" i="142"/>
  <c r="D513" i="142"/>
  <c r="B513" i="142"/>
  <c r="H512" i="142"/>
  <c r="E512" i="142"/>
  <c r="D512" i="142"/>
  <c r="B512" i="142"/>
  <c r="H511" i="142"/>
  <c r="E511" i="142"/>
  <c r="D511" i="142"/>
  <c r="B511" i="142"/>
  <c r="H510" i="142"/>
  <c r="E510" i="142"/>
  <c r="D510" i="142"/>
  <c r="B510" i="142"/>
  <c r="H509" i="142"/>
  <c r="E509" i="142"/>
  <c r="D509" i="142"/>
  <c r="B509" i="142"/>
  <c r="H508" i="142"/>
  <c r="E508" i="142"/>
  <c r="D508" i="142"/>
  <c r="B508" i="142"/>
  <c r="H507" i="142"/>
  <c r="E507" i="142"/>
  <c r="D507" i="142"/>
  <c r="B507" i="142"/>
  <c r="H506" i="142"/>
  <c r="E506" i="142"/>
  <c r="D506" i="142"/>
  <c r="B506" i="142"/>
  <c r="H505" i="142"/>
  <c r="E505" i="142"/>
  <c r="D505" i="142"/>
  <c r="B505" i="142"/>
  <c r="H504" i="142"/>
  <c r="E504" i="142"/>
  <c r="D504" i="142"/>
  <c r="B504" i="142"/>
  <c r="H503" i="142"/>
  <c r="E503" i="142"/>
  <c r="B503" i="142"/>
  <c r="H502" i="142"/>
  <c r="E502" i="142"/>
  <c r="D502" i="142"/>
  <c r="B502" i="142"/>
  <c r="H501" i="142"/>
  <c r="E501" i="142"/>
  <c r="D501" i="142"/>
  <c r="B501" i="142"/>
  <c r="H500" i="142"/>
  <c r="E500" i="142"/>
  <c r="D500" i="142"/>
  <c r="B500" i="142"/>
  <c r="H499" i="142"/>
  <c r="E499" i="142"/>
  <c r="D499" i="142"/>
  <c r="B499" i="142"/>
  <c r="H498" i="142"/>
  <c r="E498" i="142"/>
  <c r="D498" i="142"/>
  <c r="B498" i="142"/>
  <c r="H497" i="142"/>
  <c r="E497" i="142"/>
  <c r="D497" i="142"/>
  <c r="B497" i="142"/>
  <c r="H496" i="142"/>
  <c r="E496" i="142"/>
  <c r="D496" i="142"/>
  <c r="B496" i="142"/>
  <c r="H495" i="142"/>
  <c r="E495" i="142"/>
  <c r="D495" i="142"/>
  <c r="B495" i="142"/>
  <c r="H494" i="142"/>
  <c r="E494" i="142"/>
  <c r="D494" i="142"/>
  <c r="B494" i="142"/>
  <c r="H493" i="142"/>
  <c r="E493" i="142"/>
  <c r="D493" i="142"/>
  <c r="B493" i="142"/>
  <c r="H492" i="142"/>
  <c r="E492" i="142"/>
  <c r="D492" i="142"/>
  <c r="B492" i="142"/>
  <c r="H491" i="142"/>
  <c r="E491" i="142"/>
  <c r="D491" i="142"/>
  <c r="B491" i="142"/>
  <c r="H490" i="142"/>
  <c r="E490" i="142"/>
  <c r="D490" i="142"/>
  <c r="B490" i="142"/>
  <c r="H489" i="142"/>
  <c r="E489" i="142"/>
  <c r="D489" i="142"/>
  <c r="B489" i="142"/>
  <c r="H488" i="142"/>
  <c r="E488" i="142"/>
  <c r="D488" i="142"/>
  <c r="B488" i="142"/>
  <c r="H487" i="142"/>
  <c r="E487" i="142"/>
  <c r="D487" i="142"/>
  <c r="B487" i="142"/>
  <c r="H486" i="142"/>
  <c r="E486" i="142"/>
  <c r="D486" i="142"/>
  <c r="B486" i="142"/>
  <c r="H485" i="142"/>
  <c r="E485" i="142"/>
  <c r="D485" i="142"/>
  <c r="B485" i="142"/>
  <c r="H484" i="142"/>
  <c r="E484" i="142"/>
  <c r="D484" i="142"/>
  <c r="B484" i="142"/>
  <c r="H483" i="142"/>
  <c r="E483" i="142"/>
  <c r="D483" i="142"/>
  <c r="B483" i="142"/>
  <c r="H482" i="142"/>
  <c r="E482" i="142"/>
  <c r="D482" i="142"/>
  <c r="B482" i="142"/>
  <c r="H481" i="142"/>
  <c r="E481" i="142"/>
  <c r="D481" i="142"/>
  <c r="B481" i="142"/>
  <c r="H480" i="142"/>
  <c r="E480" i="142"/>
  <c r="D480" i="142"/>
  <c r="B480" i="142"/>
  <c r="H479" i="142"/>
  <c r="E479" i="142"/>
  <c r="D479" i="142"/>
  <c r="B479" i="142"/>
  <c r="H478" i="142"/>
  <c r="E478" i="142"/>
  <c r="D478" i="142"/>
  <c r="B478" i="142"/>
  <c r="H477" i="142"/>
  <c r="E477" i="142"/>
  <c r="D477" i="142"/>
  <c r="B477" i="142"/>
  <c r="H476" i="142"/>
  <c r="E476" i="142"/>
  <c r="D476" i="142"/>
  <c r="B476" i="142"/>
  <c r="H475" i="142"/>
  <c r="E475" i="142"/>
  <c r="D475" i="142"/>
  <c r="B475" i="142"/>
  <c r="H474" i="142"/>
  <c r="E474" i="142"/>
  <c r="D474" i="142"/>
  <c r="B474" i="142"/>
  <c r="H473" i="142"/>
  <c r="E473" i="142"/>
  <c r="D473" i="142"/>
  <c r="B473" i="142"/>
  <c r="H472" i="142"/>
  <c r="E472" i="142"/>
  <c r="D472" i="142"/>
  <c r="B472" i="142"/>
  <c r="H471" i="142"/>
  <c r="E471" i="142"/>
  <c r="D471" i="142"/>
  <c r="B471" i="142"/>
  <c r="H470" i="142"/>
  <c r="E470" i="142"/>
  <c r="D470" i="142"/>
  <c r="B470" i="142"/>
  <c r="H469" i="142"/>
  <c r="E469" i="142"/>
  <c r="D469" i="142"/>
  <c r="B469" i="142"/>
  <c r="H468" i="142"/>
  <c r="E468" i="142"/>
  <c r="D468" i="142"/>
  <c r="B468" i="142"/>
  <c r="H467" i="142"/>
  <c r="E467" i="142"/>
  <c r="D467" i="142"/>
  <c r="B467" i="142"/>
  <c r="H466" i="142"/>
  <c r="E466" i="142"/>
  <c r="D466" i="142"/>
  <c r="B466" i="142"/>
  <c r="H465" i="142"/>
  <c r="E465" i="142"/>
  <c r="D465" i="142"/>
  <c r="B465" i="142"/>
  <c r="H464" i="142"/>
  <c r="E464" i="142"/>
  <c r="D464" i="142"/>
  <c r="B464" i="142"/>
  <c r="H463" i="142"/>
  <c r="E463" i="142"/>
  <c r="D463" i="142"/>
  <c r="B463" i="142"/>
  <c r="H462" i="142"/>
  <c r="E462" i="142"/>
  <c r="D462" i="142"/>
  <c r="B462" i="142"/>
  <c r="H461" i="142"/>
  <c r="E461" i="142"/>
  <c r="D461" i="142"/>
  <c r="B461" i="142"/>
  <c r="H460" i="142"/>
  <c r="E460" i="142"/>
  <c r="D460" i="142"/>
  <c r="B460" i="142"/>
  <c r="H459" i="142"/>
  <c r="E459" i="142"/>
  <c r="D459" i="142"/>
  <c r="B459" i="142"/>
  <c r="H458" i="142"/>
  <c r="E458" i="142"/>
  <c r="D458" i="142"/>
  <c r="B458" i="142"/>
  <c r="H457" i="142"/>
  <c r="E457" i="142"/>
  <c r="D457" i="142"/>
  <c r="B457" i="142"/>
  <c r="H456" i="142"/>
  <c r="E456" i="142"/>
  <c r="D456" i="142"/>
  <c r="B456" i="142"/>
  <c r="H455" i="142"/>
  <c r="E455" i="142"/>
  <c r="D455" i="142"/>
  <c r="B455" i="142"/>
  <c r="H454" i="142"/>
  <c r="E454" i="142"/>
  <c r="D454" i="142"/>
  <c r="B454" i="142"/>
  <c r="H453" i="142"/>
  <c r="E453" i="142"/>
  <c r="D453" i="142"/>
  <c r="B453" i="142"/>
  <c r="H452" i="142"/>
  <c r="E452" i="142"/>
  <c r="D452" i="142"/>
  <c r="B452" i="142"/>
  <c r="H451" i="142"/>
  <c r="E451" i="142"/>
  <c r="D451" i="142"/>
  <c r="B451" i="142"/>
  <c r="H450" i="142"/>
  <c r="E450" i="142"/>
  <c r="D450" i="142"/>
  <c r="B450" i="142"/>
  <c r="H449" i="142"/>
  <c r="E449" i="142"/>
  <c r="D449" i="142"/>
  <c r="B449" i="142"/>
  <c r="H448" i="142"/>
  <c r="E448" i="142"/>
  <c r="D448" i="142"/>
  <c r="B448" i="142"/>
  <c r="H447" i="142"/>
  <c r="E447" i="142"/>
  <c r="D447" i="142"/>
  <c r="B447" i="142"/>
  <c r="H446" i="142"/>
  <c r="E446" i="142"/>
  <c r="D446" i="142"/>
  <c r="B446" i="142"/>
  <c r="H445" i="142"/>
  <c r="E445" i="142"/>
  <c r="D445" i="142"/>
  <c r="B445" i="142"/>
  <c r="H444" i="142"/>
  <c r="E444" i="142"/>
  <c r="D444" i="142"/>
  <c r="B444" i="142"/>
  <c r="H443" i="142"/>
  <c r="E443" i="142"/>
  <c r="D443" i="142"/>
  <c r="B443" i="142"/>
  <c r="H442" i="142"/>
  <c r="E442" i="142"/>
  <c r="D442" i="142"/>
  <c r="B442" i="142"/>
  <c r="H441" i="142"/>
  <c r="E441" i="142"/>
  <c r="D441" i="142"/>
  <c r="B441" i="142"/>
  <c r="H440" i="142"/>
  <c r="E440" i="142"/>
  <c r="D440" i="142"/>
  <c r="B440" i="142"/>
  <c r="H439" i="142"/>
  <c r="E439" i="142"/>
  <c r="D439" i="142"/>
  <c r="B439" i="142"/>
  <c r="H438" i="142"/>
  <c r="E438" i="142"/>
  <c r="D438" i="142"/>
  <c r="B438" i="142"/>
  <c r="H437" i="142"/>
  <c r="E437" i="142"/>
  <c r="D437" i="142"/>
  <c r="B437" i="142"/>
  <c r="H436" i="142"/>
  <c r="E436" i="142"/>
  <c r="D436" i="142"/>
  <c r="B436" i="142"/>
  <c r="H435" i="142"/>
  <c r="E435" i="142"/>
  <c r="D435" i="142"/>
  <c r="B435" i="142"/>
  <c r="H434" i="142"/>
  <c r="E434" i="142"/>
  <c r="D434" i="142"/>
  <c r="B434" i="142"/>
  <c r="H433" i="142"/>
  <c r="E433" i="142"/>
  <c r="D433" i="142"/>
  <c r="B433" i="142"/>
  <c r="H432" i="142"/>
  <c r="E432" i="142"/>
  <c r="D432" i="142"/>
  <c r="B432" i="142"/>
  <c r="H431" i="142"/>
  <c r="E431" i="142"/>
  <c r="D431" i="142"/>
  <c r="B431" i="142"/>
  <c r="H430" i="142"/>
  <c r="E430" i="142"/>
  <c r="D430" i="142"/>
  <c r="B430" i="142"/>
  <c r="H429" i="142"/>
  <c r="E429" i="142"/>
  <c r="D429" i="142"/>
  <c r="B429" i="142"/>
  <c r="H428" i="142"/>
  <c r="E428" i="142"/>
  <c r="D428" i="142"/>
  <c r="B428" i="142"/>
  <c r="H427" i="142"/>
  <c r="E427" i="142"/>
  <c r="D427" i="142"/>
  <c r="B427" i="142"/>
  <c r="H426" i="142"/>
  <c r="E426" i="142"/>
  <c r="D426" i="142"/>
  <c r="B426" i="142"/>
  <c r="H425" i="142"/>
  <c r="E425" i="142"/>
  <c r="D425" i="142"/>
  <c r="B425" i="142"/>
  <c r="H424" i="142"/>
  <c r="E424" i="142"/>
  <c r="D424" i="142"/>
  <c r="B424" i="142"/>
  <c r="H423" i="142"/>
  <c r="E423" i="142"/>
  <c r="D423" i="142"/>
  <c r="B423" i="142"/>
  <c r="H422" i="142"/>
  <c r="E422" i="142"/>
  <c r="D422" i="142"/>
  <c r="B422" i="142"/>
  <c r="H421" i="142"/>
  <c r="E421" i="142"/>
  <c r="D421" i="142"/>
  <c r="B421" i="142"/>
  <c r="H420" i="142"/>
  <c r="E420" i="142"/>
  <c r="D420" i="142"/>
  <c r="B420" i="142"/>
  <c r="H419" i="142"/>
  <c r="E419" i="142"/>
  <c r="D419" i="142"/>
  <c r="B419" i="142"/>
  <c r="H418" i="142"/>
  <c r="E418" i="142"/>
  <c r="D418" i="142"/>
  <c r="B418" i="142"/>
  <c r="H417" i="142"/>
  <c r="E417" i="142"/>
  <c r="D417" i="142"/>
  <c r="B417" i="142"/>
  <c r="H416" i="142"/>
  <c r="E416" i="142"/>
  <c r="D416" i="142"/>
  <c r="B416" i="142"/>
  <c r="H415" i="142"/>
  <c r="E415" i="142"/>
  <c r="D415" i="142"/>
  <c r="B415" i="142"/>
  <c r="H414" i="142"/>
  <c r="E414" i="142"/>
  <c r="D414" i="142"/>
  <c r="B414" i="142"/>
  <c r="H413" i="142"/>
  <c r="E413" i="142"/>
  <c r="D413" i="142"/>
  <c r="B413" i="142"/>
  <c r="H412" i="142"/>
  <c r="E412" i="142"/>
  <c r="D412" i="142"/>
  <c r="B412" i="142"/>
  <c r="H411" i="142"/>
  <c r="E411" i="142"/>
  <c r="D411" i="142"/>
  <c r="B411" i="142"/>
  <c r="H410" i="142"/>
  <c r="E410" i="142"/>
  <c r="D410" i="142"/>
  <c r="B410" i="142"/>
  <c r="H409" i="142"/>
  <c r="E409" i="142"/>
  <c r="D409" i="142"/>
  <c r="B409" i="142"/>
  <c r="H408" i="142"/>
  <c r="E408" i="142"/>
  <c r="D408" i="142"/>
  <c r="B408" i="142"/>
  <c r="H407" i="142"/>
  <c r="E407" i="142"/>
  <c r="D407" i="142"/>
  <c r="B407" i="142"/>
  <c r="H406" i="142"/>
  <c r="E406" i="142"/>
  <c r="D406" i="142"/>
  <c r="B406" i="142"/>
  <c r="H405" i="142"/>
  <c r="E405" i="142"/>
  <c r="D405" i="142"/>
  <c r="B405" i="142"/>
  <c r="H404" i="142"/>
  <c r="E404" i="142"/>
  <c r="D404" i="142"/>
  <c r="B404" i="142"/>
  <c r="H403" i="142"/>
  <c r="E403" i="142"/>
  <c r="D403" i="142"/>
  <c r="B403" i="142"/>
  <c r="H402" i="142"/>
  <c r="E402" i="142"/>
  <c r="D402" i="142"/>
  <c r="B402" i="142"/>
  <c r="H401" i="142"/>
  <c r="E401" i="142"/>
  <c r="D401" i="142"/>
  <c r="B401" i="142"/>
  <c r="H400" i="142"/>
  <c r="E400" i="142"/>
  <c r="D400" i="142"/>
  <c r="B400" i="142"/>
  <c r="H399" i="142"/>
  <c r="E399" i="142"/>
  <c r="D399" i="142"/>
  <c r="B399" i="142"/>
  <c r="H398" i="142"/>
  <c r="E398" i="142"/>
  <c r="D398" i="142"/>
  <c r="B398" i="142"/>
  <c r="H397" i="142"/>
  <c r="E397" i="142"/>
  <c r="D397" i="142"/>
  <c r="B397" i="142"/>
  <c r="H396" i="142"/>
  <c r="E396" i="142"/>
  <c r="D396" i="142"/>
  <c r="B396" i="142"/>
  <c r="H395" i="142"/>
  <c r="E395" i="142"/>
  <c r="D395" i="142"/>
  <c r="B395" i="142"/>
  <c r="H394" i="142"/>
  <c r="E394" i="142"/>
  <c r="D394" i="142"/>
  <c r="B394" i="142"/>
  <c r="H393" i="142"/>
  <c r="E393" i="142"/>
  <c r="D393" i="142"/>
  <c r="B393" i="142"/>
  <c r="H392" i="142"/>
  <c r="E392" i="142"/>
  <c r="D392" i="142"/>
  <c r="B392" i="142"/>
  <c r="H391" i="142"/>
  <c r="E391" i="142"/>
  <c r="D391" i="142"/>
  <c r="B391" i="142"/>
  <c r="H390" i="142"/>
  <c r="E390" i="142"/>
  <c r="D390" i="142"/>
  <c r="B390" i="142"/>
  <c r="H389" i="142"/>
  <c r="E389" i="142"/>
  <c r="D389" i="142"/>
  <c r="B389" i="142"/>
  <c r="H388" i="142"/>
  <c r="E388" i="142"/>
  <c r="D388" i="142"/>
  <c r="B388" i="142"/>
  <c r="H387" i="142"/>
  <c r="E387" i="142"/>
  <c r="D387" i="142"/>
  <c r="B387" i="142"/>
  <c r="H386" i="142"/>
  <c r="E386" i="142"/>
  <c r="D386" i="142"/>
  <c r="B386" i="142"/>
  <c r="H385" i="142"/>
  <c r="E385" i="142"/>
  <c r="D385" i="142"/>
  <c r="B385" i="142"/>
  <c r="H384" i="142"/>
  <c r="E384" i="142"/>
  <c r="D384" i="142"/>
  <c r="B384" i="142"/>
  <c r="H383" i="142"/>
  <c r="E383" i="142"/>
  <c r="D383" i="142"/>
  <c r="B383" i="142"/>
  <c r="H382" i="142"/>
  <c r="E382" i="142"/>
  <c r="D382" i="142"/>
  <c r="B382" i="142"/>
  <c r="H381" i="142"/>
  <c r="E381" i="142"/>
  <c r="D381" i="142"/>
  <c r="B381" i="142"/>
  <c r="H380" i="142"/>
  <c r="E380" i="142"/>
  <c r="D380" i="142"/>
  <c r="B380" i="142"/>
  <c r="H379" i="142"/>
  <c r="E379" i="142"/>
  <c r="D379" i="142"/>
  <c r="B379" i="142"/>
  <c r="H378" i="142"/>
  <c r="E378" i="142"/>
  <c r="D378" i="142"/>
  <c r="B378" i="142"/>
  <c r="H377" i="142"/>
  <c r="E377" i="142"/>
  <c r="D377" i="142"/>
  <c r="B377" i="142"/>
  <c r="H376" i="142"/>
  <c r="E376" i="142"/>
  <c r="D376" i="142"/>
  <c r="B376" i="142"/>
  <c r="H375" i="142"/>
  <c r="E375" i="142"/>
  <c r="D375" i="142"/>
  <c r="B375" i="142"/>
  <c r="H374" i="142"/>
  <c r="E374" i="142"/>
  <c r="D374" i="142"/>
  <c r="B374" i="142"/>
  <c r="H373" i="142"/>
  <c r="E373" i="142"/>
  <c r="D373" i="142"/>
  <c r="B373" i="142"/>
  <c r="H372" i="142"/>
  <c r="E372" i="142"/>
  <c r="D372" i="142"/>
  <c r="B372" i="142"/>
  <c r="H371" i="142"/>
  <c r="E371" i="142"/>
  <c r="D371" i="142"/>
  <c r="B371" i="142"/>
  <c r="H370" i="142"/>
  <c r="E370" i="142"/>
  <c r="D370" i="142"/>
  <c r="B370" i="142"/>
  <c r="H369" i="142"/>
  <c r="E369" i="142"/>
  <c r="D369" i="142"/>
  <c r="B369" i="142"/>
  <c r="H368" i="142"/>
  <c r="E368" i="142"/>
  <c r="D368" i="142"/>
  <c r="B368" i="142"/>
  <c r="H367" i="142"/>
  <c r="E367" i="142"/>
  <c r="D367" i="142"/>
  <c r="B367" i="142"/>
  <c r="H366" i="142"/>
  <c r="E366" i="142"/>
  <c r="D366" i="142"/>
  <c r="B366" i="142"/>
  <c r="H365" i="142"/>
  <c r="E365" i="142"/>
  <c r="D365" i="142"/>
  <c r="B365" i="142"/>
  <c r="H364" i="142"/>
  <c r="E364" i="142"/>
  <c r="D364" i="142"/>
  <c r="B364" i="142"/>
  <c r="H363" i="142"/>
  <c r="E363" i="142"/>
  <c r="D363" i="142"/>
  <c r="B363" i="142"/>
  <c r="H362" i="142"/>
  <c r="E362" i="142"/>
  <c r="D362" i="142"/>
  <c r="B362" i="142"/>
  <c r="H361" i="142"/>
  <c r="E361" i="142"/>
  <c r="D361" i="142"/>
  <c r="B361" i="142"/>
  <c r="H360" i="142"/>
  <c r="E360" i="142"/>
  <c r="D360" i="142"/>
  <c r="B360" i="142"/>
  <c r="H359" i="142"/>
  <c r="E359" i="142"/>
  <c r="D359" i="142"/>
  <c r="B359" i="142"/>
  <c r="H358" i="142"/>
  <c r="E358" i="142"/>
  <c r="D358" i="142"/>
  <c r="B358" i="142"/>
  <c r="H357" i="142"/>
  <c r="E357" i="142"/>
  <c r="D357" i="142"/>
  <c r="B357" i="142"/>
  <c r="H356" i="142"/>
  <c r="E356" i="142"/>
  <c r="D356" i="142"/>
  <c r="B356" i="142"/>
  <c r="H355" i="142"/>
  <c r="E355" i="142"/>
  <c r="D355" i="142"/>
  <c r="B355" i="142"/>
  <c r="H354" i="142"/>
  <c r="E354" i="142"/>
  <c r="D354" i="142"/>
  <c r="B354" i="142"/>
  <c r="H353" i="142"/>
  <c r="E353" i="142"/>
  <c r="D353" i="142"/>
  <c r="B353" i="142"/>
  <c r="H352" i="142"/>
  <c r="E352" i="142"/>
  <c r="D352" i="142"/>
  <c r="B352" i="142"/>
  <c r="H351" i="142"/>
  <c r="E351" i="142"/>
  <c r="D351" i="142"/>
  <c r="B351" i="142"/>
  <c r="H350" i="142"/>
  <c r="E350" i="142"/>
  <c r="D350" i="142"/>
  <c r="B350" i="142"/>
  <c r="H349" i="142"/>
  <c r="E349" i="142"/>
  <c r="D349" i="142"/>
  <c r="B349" i="142"/>
  <c r="H348" i="142"/>
  <c r="E348" i="142"/>
  <c r="D348" i="142"/>
  <c r="B348" i="142"/>
  <c r="H347" i="142"/>
  <c r="E347" i="142"/>
  <c r="D347" i="142"/>
  <c r="B347" i="142"/>
  <c r="H346" i="142"/>
  <c r="E346" i="142"/>
  <c r="D346" i="142"/>
  <c r="B346" i="142"/>
  <c r="H345" i="142"/>
  <c r="E345" i="142"/>
  <c r="D345" i="142"/>
  <c r="B345" i="142"/>
  <c r="H344" i="142"/>
  <c r="E344" i="142"/>
  <c r="D344" i="142"/>
  <c r="B344" i="142"/>
  <c r="H343" i="142"/>
  <c r="E343" i="142"/>
  <c r="D343" i="142"/>
  <c r="B343" i="142"/>
  <c r="H342" i="142"/>
  <c r="E342" i="142"/>
  <c r="D342" i="142"/>
  <c r="B342" i="142"/>
  <c r="H341" i="142"/>
  <c r="E341" i="142"/>
  <c r="D341" i="142"/>
  <c r="B341" i="142"/>
  <c r="H340" i="142"/>
  <c r="E340" i="142"/>
  <c r="D340" i="142"/>
  <c r="B340" i="142"/>
  <c r="H339" i="142"/>
  <c r="E339" i="142"/>
  <c r="D339" i="142"/>
  <c r="B339" i="142"/>
  <c r="H338" i="142"/>
  <c r="E338" i="142"/>
  <c r="D338" i="142"/>
  <c r="B338" i="142"/>
  <c r="H337" i="142"/>
  <c r="E337" i="142"/>
  <c r="D337" i="142"/>
  <c r="B337" i="142"/>
  <c r="H336" i="142"/>
  <c r="E336" i="142"/>
  <c r="D336" i="142"/>
  <c r="B336" i="142"/>
  <c r="H335" i="142"/>
  <c r="E335" i="142"/>
  <c r="D335" i="142"/>
  <c r="B335" i="142"/>
  <c r="H334" i="142"/>
  <c r="E334" i="142"/>
  <c r="D334" i="142"/>
  <c r="B334" i="142"/>
  <c r="H333" i="142"/>
  <c r="E333" i="142"/>
  <c r="D333" i="142"/>
  <c r="B333" i="142"/>
  <c r="H332" i="142"/>
  <c r="E332" i="142"/>
  <c r="D332" i="142"/>
  <c r="B332" i="142"/>
  <c r="H331" i="142"/>
  <c r="E331" i="142"/>
  <c r="D331" i="142"/>
  <c r="B331" i="142"/>
  <c r="H330" i="142"/>
  <c r="E330" i="142"/>
  <c r="D330" i="142"/>
  <c r="B330" i="142"/>
  <c r="H329" i="142"/>
  <c r="E329" i="142"/>
  <c r="D329" i="142"/>
  <c r="B329" i="142"/>
  <c r="H328" i="142"/>
  <c r="E328" i="142"/>
  <c r="D328" i="142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B325" i="142"/>
  <c r="H324" i="142"/>
  <c r="E324" i="142"/>
  <c r="D324" i="142"/>
  <c r="B324" i="142"/>
  <c r="H323" i="142"/>
  <c r="E323" i="142"/>
  <c r="D323" i="142"/>
  <c r="B323" i="142"/>
  <c r="H322" i="142"/>
  <c r="E322" i="142"/>
  <c r="D322" i="142"/>
  <c r="B322" i="142"/>
  <c r="H321" i="142"/>
  <c r="E321" i="142"/>
  <c r="D321" i="142"/>
  <c r="B321" i="142"/>
  <c r="H320" i="142"/>
  <c r="E320" i="142"/>
  <c r="D320" i="142"/>
  <c r="B320" i="142"/>
  <c r="H319" i="142"/>
  <c r="E319" i="142"/>
  <c r="D319" i="142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B316" i="142"/>
  <c r="H315" i="142"/>
  <c r="E315" i="142"/>
  <c r="D315" i="142"/>
  <c r="B315" i="142"/>
  <c r="H314" i="142"/>
  <c r="E314" i="142"/>
  <c r="D314" i="142"/>
  <c r="B314" i="142"/>
  <c r="H313" i="142"/>
  <c r="E313" i="142"/>
  <c r="D313" i="142"/>
  <c r="B313" i="142"/>
  <c r="H312" i="142"/>
  <c r="E312" i="142"/>
  <c r="D312" i="142"/>
  <c r="B312" i="142"/>
  <c r="H311" i="142"/>
  <c r="E311" i="142"/>
  <c r="D311" i="142"/>
  <c r="B311" i="142"/>
  <c r="H310" i="142"/>
  <c r="E310" i="142"/>
  <c r="D310" i="142"/>
  <c r="B310" i="142"/>
  <c r="H309" i="142"/>
  <c r="E309" i="142"/>
  <c r="D309" i="142"/>
  <c r="B309" i="142"/>
  <c r="H308" i="142"/>
  <c r="E308" i="142"/>
  <c r="D308" i="142"/>
  <c r="B308" i="142"/>
  <c r="H307" i="142"/>
  <c r="E307" i="142"/>
  <c r="D307" i="142"/>
  <c r="B307" i="142"/>
  <c r="H306" i="142"/>
  <c r="E306" i="142"/>
  <c r="D306" i="142"/>
  <c r="B306" i="142"/>
  <c r="H305" i="142"/>
  <c r="E305" i="142"/>
  <c r="D305" i="142"/>
  <c r="B305" i="142"/>
  <c r="H304" i="142"/>
  <c r="E304" i="142"/>
  <c r="D304" i="142"/>
  <c r="B304" i="142"/>
  <c r="H303" i="142"/>
  <c r="E303" i="142"/>
  <c r="D303" i="142"/>
  <c r="B303" i="142"/>
  <c r="H302" i="142"/>
  <c r="E302" i="142"/>
  <c r="D302" i="142"/>
  <c r="B302" i="142"/>
  <c r="H301" i="142"/>
  <c r="E301" i="142"/>
  <c r="D301" i="142"/>
  <c r="B301" i="142"/>
  <c r="H300" i="142"/>
  <c r="E300" i="142"/>
  <c r="D300" i="142"/>
  <c r="B300" i="142"/>
  <c r="H299" i="142"/>
  <c r="E299" i="142"/>
  <c r="D299" i="142"/>
  <c r="B299" i="142"/>
  <c r="H298" i="142"/>
  <c r="E298" i="142"/>
  <c r="D298" i="142"/>
  <c r="B298" i="142"/>
  <c r="H297" i="142"/>
  <c r="E297" i="142"/>
  <c r="D297" i="142"/>
  <c r="B297" i="142"/>
  <c r="H296" i="142"/>
  <c r="E296" i="142"/>
  <c r="D296" i="142"/>
  <c r="B296" i="142"/>
  <c r="H295" i="142"/>
  <c r="E295" i="142"/>
  <c r="D295" i="142"/>
  <c r="B295" i="142"/>
  <c r="H294" i="142"/>
  <c r="E294" i="142"/>
  <c r="D294" i="142"/>
  <c r="B294" i="142"/>
  <c r="H293" i="142"/>
  <c r="E293" i="142"/>
  <c r="D293" i="142"/>
  <c r="B293" i="142"/>
  <c r="H292" i="142"/>
  <c r="E292" i="142"/>
  <c r="D292" i="142"/>
  <c r="B292" i="142"/>
  <c r="H291" i="142"/>
  <c r="E291" i="142"/>
  <c r="D291" i="142"/>
  <c r="B291" i="142"/>
  <c r="H290" i="142"/>
  <c r="E290" i="142"/>
  <c r="D290" i="142"/>
  <c r="B290" i="142"/>
  <c r="H289" i="142"/>
  <c r="E289" i="142"/>
  <c r="D289" i="142"/>
  <c r="B289" i="142"/>
  <c r="H288" i="142"/>
  <c r="E288" i="142"/>
  <c r="D288" i="142"/>
  <c r="B288" i="142"/>
  <c r="H287" i="142"/>
  <c r="E287" i="142"/>
  <c r="D287" i="142"/>
  <c r="B287" i="142"/>
  <c r="H286" i="142"/>
  <c r="E286" i="142"/>
  <c r="D286" i="142"/>
  <c r="B286" i="142"/>
  <c r="H285" i="142"/>
  <c r="E285" i="142"/>
  <c r="D285" i="142"/>
  <c r="B285" i="142"/>
  <c r="H284" i="142"/>
  <c r="E284" i="142"/>
  <c r="D284" i="142"/>
  <c r="B284" i="142"/>
  <c r="H283" i="142"/>
  <c r="E283" i="142"/>
  <c r="D283" i="142"/>
  <c r="B283" i="142"/>
  <c r="H282" i="142"/>
  <c r="E282" i="142"/>
  <c r="D282" i="142"/>
  <c r="B282" i="142"/>
  <c r="H281" i="142"/>
  <c r="E281" i="142"/>
  <c r="D281" i="142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B278" i="142"/>
  <c r="H277" i="142"/>
  <c r="E277" i="142"/>
  <c r="D277" i="142"/>
  <c r="B277" i="142"/>
  <c r="H276" i="142"/>
  <c r="E276" i="142"/>
  <c r="D276" i="142"/>
  <c r="B276" i="142"/>
  <c r="H275" i="142"/>
  <c r="E275" i="142"/>
  <c r="D275" i="142"/>
  <c r="B275" i="142"/>
  <c r="H274" i="142"/>
  <c r="E274" i="142"/>
  <c r="D274" i="142"/>
  <c r="B274" i="142"/>
  <c r="H273" i="142"/>
  <c r="E273" i="142"/>
  <c r="D273" i="142"/>
  <c r="B273" i="142"/>
  <c r="H272" i="142"/>
  <c r="E272" i="142"/>
  <c r="D272" i="142"/>
  <c r="B272" i="142"/>
  <c r="H271" i="142"/>
  <c r="E271" i="142"/>
  <c r="D271" i="142"/>
  <c r="B271" i="142"/>
  <c r="H270" i="142"/>
  <c r="E270" i="142"/>
  <c r="D270" i="142"/>
  <c r="B270" i="142"/>
  <c r="H269" i="142"/>
  <c r="E269" i="142"/>
  <c r="D269" i="142"/>
  <c r="B269" i="142"/>
  <c r="H268" i="142"/>
  <c r="E268" i="142"/>
  <c r="D268" i="142"/>
  <c r="B268" i="142"/>
  <c r="H267" i="142"/>
  <c r="E267" i="142"/>
  <c r="D267" i="142"/>
  <c r="B267" i="142"/>
  <c r="H266" i="142"/>
  <c r="E266" i="142"/>
  <c r="D266" i="142"/>
  <c r="B266" i="142"/>
  <c r="H265" i="142"/>
  <c r="E265" i="142"/>
  <c r="D265" i="142"/>
  <c r="B265" i="142"/>
  <c r="H264" i="142"/>
  <c r="E264" i="142"/>
  <c r="D264" i="142"/>
  <c r="B264" i="142"/>
  <c r="H263" i="142"/>
  <c r="E263" i="142"/>
  <c r="D263" i="142"/>
  <c r="B263" i="142"/>
  <c r="H262" i="142"/>
  <c r="E262" i="142"/>
  <c r="D262" i="142"/>
  <c r="B262" i="142"/>
  <c r="H261" i="142"/>
  <c r="E261" i="142"/>
  <c r="D261" i="142"/>
  <c r="B261" i="142"/>
  <c r="H260" i="142"/>
  <c r="E260" i="142"/>
  <c r="D260" i="142"/>
  <c r="B260" i="142"/>
  <c r="H259" i="142"/>
  <c r="E259" i="142"/>
  <c r="D259" i="142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B253" i="142"/>
  <c r="H252" i="142"/>
  <c r="E252" i="142"/>
  <c r="D252" i="142"/>
  <c r="B252" i="142"/>
  <c r="H251" i="142"/>
  <c r="E251" i="142"/>
  <c r="D251" i="142"/>
  <c r="B251" i="142"/>
  <c r="H250" i="142"/>
  <c r="E250" i="142"/>
  <c r="D250" i="142"/>
  <c r="B250" i="142"/>
  <c r="H249" i="142"/>
  <c r="E249" i="142"/>
  <c r="D249" i="142"/>
  <c r="B249" i="142"/>
  <c r="H248" i="142"/>
  <c r="E248" i="142"/>
  <c r="D248" i="142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B244" i="142"/>
  <c r="H243" i="142"/>
  <c r="E243" i="142"/>
  <c r="D243" i="142"/>
  <c r="B243" i="142"/>
  <c r="H242" i="142"/>
  <c r="E242" i="142"/>
  <c r="D242" i="142"/>
  <c r="B242" i="142"/>
  <c r="H241" i="142"/>
  <c r="E241" i="142"/>
  <c r="D241" i="142"/>
  <c r="B241" i="142"/>
  <c r="H240" i="142"/>
  <c r="E240" i="142"/>
  <c r="D240" i="142"/>
  <c r="B240" i="142"/>
  <c r="H239" i="142"/>
  <c r="E239" i="142"/>
  <c r="D239" i="142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B235" i="142"/>
  <c r="H234" i="142"/>
  <c r="E234" i="142"/>
  <c r="D234" i="142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B227" i="142"/>
  <c r="H226" i="142"/>
  <c r="E226" i="142"/>
  <c r="D226" i="142"/>
  <c r="B226" i="142"/>
  <c r="H225" i="142"/>
  <c r="E225" i="142"/>
  <c r="D225" i="142"/>
  <c r="B225" i="142"/>
  <c r="H224" i="142"/>
  <c r="E224" i="142"/>
  <c r="D224" i="142"/>
  <c r="B224" i="142"/>
  <c r="H223" i="142"/>
  <c r="E223" i="142"/>
  <c r="D223" i="142"/>
  <c r="B223" i="142"/>
  <c r="H222" i="142"/>
  <c r="E222" i="142"/>
  <c r="D222" i="142"/>
  <c r="B222" i="142"/>
  <c r="H221" i="142"/>
  <c r="E221" i="142"/>
  <c r="D221" i="142"/>
  <c r="B221" i="142"/>
  <c r="H220" i="142"/>
  <c r="E220" i="142"/>
  <c r="D220" i="142"/>
  <c r="B220" i="142"/>
  <c r="H219" i="142"/>
  <c r="E219" i="142"/>
  <c r="D219" i="142"/>
  <c r="B219" i="142"/>
  <c r="H218" i="142"/>
  <c r="E218" i="142"/>
  <c r="D218" i="142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B215" i="142"/>
  <c r="H214" i="142"/>
  <c r="E214" i="142"/>
  <c r="D214" i="142"/>
  <c r="B214" i="142"/>
  <c r="H213" i="142"/>
  <c r="E213" i="142"/>
  <c r="D213" i="142"/>
  <c r="B213" i="142"/>
  <c r="H212" i="142"/>
  <c r="E212" i="142"/>
  <c r="D212" i="142"/>
  <c r="B212" i="142"/>
  <c r="H211" i="142"/>
  <c r="E211" i="142"/>
  <c r="D211" i="142"/>
  <c r="B211" i="142"/>
  <c r="H210" i="142"/>
  <c r="E210" i="142"/>
  <c r="D210" i="142"/>
  <c r="B210" i="142"/>
  <c r="H209" i="142"/>
  <c r="E209" i="142"/>
  <c r="D209" i="142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B206" i="142"/>
  <c r="H205" i="142"/>
  <c r="E205" i="142"/>
  <c r="D205" i="142"/>
  <c r="B205" i="142"/>
  <c r="H204" i="142"/>
  <c r="E204" i="142"/>
  <c r="D204" i="142"/>
  <c r="B204" i="142"/>
  <c r="H203" i="142"/>
  <c r="E203" i="142"/>
  <c r="D203" i="142"/>
  <c r="B203" i="142"/>
  <c r="H202" i="142"/>
  <c r="E202" i="142"/>
  <c r="D202" i="142"/>
  <c r="B202" i="142"/>
  <c r="H201" i="142"/>
  <c r="E201" i="142"/>
  <c r="D201" i="142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B197" i="142"/>
  <c r="H196" i="142"/>
  <c r="E196" i="142"/>
  <c r="D196" i="142"/>
  <c r="B196" i="142"/>
  <c r="H195" i="142"/>
  <c r="E195" i="142"/>
  <c r="D195" i="142"/>
  <c r="B195" i="142"/>
  <c r="H194" i="142"/>
  <c r="E194" i="142"/>
  <c r="D194" i="142"/>
  <c r="B194" i="142"/>
  <c r="H193" i="142"/>
  <c r="E193" i="142"/>
  <c r="D193" i="142"/>
  <c r="B193" i="142"/>
  <c r="H192" i="142"/>
  <c r="E192" i="142"/>
  <c r="D192" i="142"/>
  <c r="B192" i="142"/>
  <c r="H191" i="142"/>
  <c r="E191" i="142"/>
  <c r="D191" i="142"/>
  <c r="B191" i="142"/>
  <c r="H190" i="142"/>
  <c r="E190" i="142"/>
  <c r="D190" i="142"/>
  <c r="B190" i="142"/>
  <c r="H189" i="142"/>
  <c r="E189" i="142"/>
  <c r="D189" i="142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B186" i="142"/>
  <c r="H185" i="142"/>
  <c r="E185" i="142"/>
  <c r="D185" i="142"/>
  <c r="B185" i="142"/>
  <c r="H184" i="142"/>
  <c r="E184" i="142"/>
  <c r="D184" i="142"/>
  <c r="B184" i="142"/>
  <c r="H183" i="142"/>
  <c r="E183" i="142"/>
  <c r="D183" i="142"/>
  <c r="B183" i="142"/>
  <c r="H182" i="142"/>
  <c r="E182" i="142"/>
  <c r="D182" i="142"/>
  <c r="B182" i="142"/>
  <c r="H181" i="142"/>
  <c r="E181" i="142"/>
  <c r="D181" i="142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B178" i="142"/>
  <c r="H177" i="142"/>
  <c r="E177" i="142"/>
  <c r="D177" i="142"/>
  <c r="B177" i="142"/>
  <c r="H176" i="142"/>
  <c r="E176" i="142"/>
  <c r="D176" i="142"/>
  <c r="B176" i="142"/>
  <c r="H175" i="142"/>
  <c r="E175" i="142"/>
  <c r="D175" i="142"/>
  <c r="B175" i="142"/>
  <c r="H174" i="142"/>
  <c r="E174" i="142"/>
  <c r="D174" i="142"/>
  <c r="B174" i="142"/>
  <c r="H173" i="142"/>
  <c r="E173" i="142"/>
  <c r="D173" i="142"/>
  <c r="B173" i="142"/>
  <c r="H172" i="142"/>
  <c r="E172" i="142"/>
  <c r="D172" i="142"/>
  <c r="B172" i="142"/>
  <c r="H171" i="142"/>
  <c r="E171" i="142"/>
  <c r="D171" i="142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B167" i="142"/>
  <c r="H166" i="142"/>
  <c r="E166" i="142"/>
  <c r="D166" i="142"/>
  <c r="B166" i="142"/>
  <c r="H165" i="142"/>
  <c r="E165" i="142"/>
  <c r="D165" i="142"/>
  <c r="B165" i="142"/>
  <c r="H164" i="142"/>
  <c r="E164" i="142"/>
  <c r="D164" i="142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B160" i="142"/>
  <c r="H159" i="142"/>
  <c r="E159" i="142"/>
  <c r="D159" i="142"/>
  <c r="B159" i="142"/>
  <c r="H158" i="142"/>
  <c r="E158" i="142"/>
  <c r="D158" i="142"/>
  <c r="B158" i="142"/>
  <c r="H157" i="142"/>
  <c r="E157" i="142"/>
  <c r="D157" i="142"/>
  <c r="B157" i="142"/>
  <c r="H156" i="142"/>
  <c r="E156" i="142"/>
  <c r="D156" i="142"/>
  <c r="B156" i="142"/>
  <c r="H155" i="142"/>
  <c r="E155" i="142"/>
  <c r="D155" i="142"/>
  <c r="B155" i="142"/>
  <c r="H154" i="142"/>
  <c r="E154" i="142"/>
  <c r="D154" i="142"/>
  <c r="B154" i="142"/>
  <c r="H153" i="142"/>
  <c r="E153" i="142"/>
  <c r="D153" i="142"/>
  <c r="B153" i="142"/>
  <c r="H152" i="142"/>
  <c r="E152" i="142"/>
  <c r="D152" i="142"/>
  <c r="B152" i="142"/>
  <c r="H151" i="142"/>
  <c r="E151" i="142"/>
  <c r="D151" i="142"/>
  <c r="B151" i="142"/>
  <c r="H150" i="142"/>
  <c r="E150" i="142"/>
  <c r="D150" i="142"/>
  <c r="B150" i="142"/>
  <c r="H149" i="142"/>
  <c r="E149" i="142"/>
  <c r="D149" i="142"/>
  <c r="B149" i="142"/>
  <c r="H148" i="142"/>
  <c r="E148" i="142"/>
  <c r="D148" i="142"/>
  <c r="B148" i="142"/>
  <c r="H147" i="142"/>
  <c r="E147" i="142"/>
  <c r="D147" i="142"/>
  <c r="B147" i="142"/>
  <c r="H146" i="142"/>
  <c r="E146" i="142"/>
  <c r="D146" i="142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B142" i="142"/>
  <c r="H141" i="142"/>
  <c r="E141" i="142"/>
  <c r="D141" i="142"/>
  <c r="B141" i="142"/>
  <c r="H140" i="142"/>
  <c r="E140" i="142"/>
  <c r="D140" i="142"/>
  <c r="B140" i="142"/>
  <c r="H139" i="142"/>
  <c r="E139" i="142"/>
  <c r="D139" i="142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B136" i="142"/>
  <c r="H135" i="142"/>
  <c r="E135" i="142"/>
  <c r="D135" i="142"/>
  <c r="B135" i="142"/>
  <c r="H134" i="142"/>
  <c r="E134" i="142"/>
  <c r="D134" i="142"/>
  <c r="B134" i="142"/>
  <c r="H133" i="142"/>
  <c r="E133" i="142"/>
  <c r="D133" i="142"/>
  <c r="B133" i="142"/>
  <c r="H132" i="142"/>
  <c r="E132" i="142"/>
  <c r="D132" i="142"/>
  <c r="B132" i="142"/>
  <c r="H131" i="142"/>
  <c r="E131" i="142"/>
  <c r="D131" i="142"/>
  <c r="B131" i="142"/>
  <c r="H130" i="142"/>
  <c r="E130" i="142"/>
  <c r="D130" i="142"/>
  <c r="B130" i="142"/>
  <c r="H129" i="142"/>
  <c r="E129" i="142"/>
  <c r="D129" i="142"/>
  <c r="B129" i="142"/>
  <c r="H128" i="142"/>
  <c r="E128" i="142"/>
  <c r="D128" i="142"/>
  <c r="B128" i="142"/>
  <c r="H127" i="142"/>
  <c r="E127" i="142"/>
  <c r="D127" i="142"/>
  <c r="B127" i="142"/>
  <c r="H126" i="142"/>
  <c r="E126" i="142"/>
  <c r="D126" i="142"/>
  <c r="B126" i="142"/>
  <c r="H125" i="142"/>
  <c r="E125" i="142"/>
  <c r="D125" i="142"/>
  <c r="B125" i="142"/>
  <c r="H124" i="142"/>
  <c r="E124" i="142"/>
  <c r="D124" i="142"/>
  <c r="B124" i="142"/>
  <c r="H123" i="142"/>
  <c r="E123" i="142"/>
  <c r="D123" i="142"/>
  <c r="B123" i="142"/>
  <c r="H122" i="142"/>
  <c r="E122" i="142"/>
  <c r="D122" i="142"/>
  <c r="B122" i="142"/>
  <c r="H121" i="142"/>
  <c r="E121" i="142"/>
  <c r="D121" i="142"/>
  <c r="B121" i="142"/>
  <c r="H120" i="142"/>
  <c r="E120" i="142"/>
  <c r="D120" i="142"/>
  <c r="B120" i="142"/>
  <c r="H119" i="142"/>
  <c r="E119" i="142"/>
  <c r="D119" i="142"/>
  <c r="B119" i="142"/>
  <c r="H118" i="142"/>
  <c r="E118" i="142"/>
  <c r="D118" i="142"/>
  <c r="B118" i="142"/>
  <c r="H117" i="142"/>
  <c r="E117" i="142"/>
  <c r="D117" i="142"/>
  <c r="B117" i="142"/>
  <c r="H116" i="142"/>
  <c r="E116" i="142"/>
  <c r="D116" i="142"/>
  <c r="B116" i="142"/>
  <c r="H115" i="142"/>
  <c r="E115" i="142"/>
  <c r="D115" i="142"/>
  <c r="B115" i="142"/>
  <c r="H114" i="142"/>
  <c r="E114" i="142"/>
  <c r="D114" i="142"/>
  <c r="B114" i="142"/>
  <c r="H113" i="142"/>
  <c r="E113" i="142"/>
  <c r="D113" i="142"/>
  <c r="B113" i="142"/>
  <c r="H112" i="142"/>
  <c r="E112" i="142"/>
  <c r="D112" i="142"/>
  <c r="B112" i="142"/>
  <c r="H111" i="142"/>
  <c r="E111" i="142"/>
  <c r="D111" i="142"/>
  <c r="B111" i="142"/>
  <c r="H110" i="142"/>
  <c r="E110" i="142"/>
  <c r="D110" i="142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B103" i="142"/>
  <c r="H102" i="142"/>
  <c r="E102" i="142"/>
  <c r="D102" i="142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B98" i="142"/>
  <c r="H97" i="142"/>
  <c r="E97" i="142"/>
  <c r="D97" i="142"/>
  <c r="B97" i="142"/>
  <c r="H96" i="142"/>
  <c r="E96" i="142"/>
  <c r="D96" i="142"/>
  <c r="B96" i="142"/>
  <c r="H95" i="142"/>
  <c r="E95" i="142"/>
  <c r="D95" i="142"/>
  <c r="B95" i="142"/>
  <c r="H94" i="142"/>
  <c r="E94" i="142"/>
  <c r="D94" i="142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B83" i="142"/>
  <c r="H82" i="142"/>
  <c r="E82" i="142"/>
  <c r="D82" i="142"/>
  <c r="B82" i="142"/>
  <c r="H81" i="142"/>
  <c r="E81" i="142"/>
  <c r="D81" i="142"/>
  <c r="B81" i="142"/>
  <c r="H80" i="142"/>
  <c r="E80" i="142"/>
  <c r="D80" i="142"/>
  <c r="B80" i="142"/>
  <c r="H79" i="142"/>
  <c r="E79" i="142"/>
  <c r="D79" i="142"/>
  <c r="B79" i="142"/>
  <c r="H78" i="142"/>
  <c r="E78" i="142"/>
  <c r="D78" i="142"/>
  <c r="B78" i="142"/>
  <c r="H77" i="142"/>
  <c r="E77" i="142"/>
  <c r="D77" i="142"/>
  <c r="B77" i="142"/>
  <c r="H76" i="142"/>
  <c r="E76" i="142"/>
  <c r="D76" i="142"/>
  <c r="B76" i="142"/>
  <c r="H75" i="142"/>
  <c r="E75" i="142"/>
  <c r="D75" i="142"/>
  <c r="B75" i="142"/>
  <c r="H74" i="142"/>
  <c r="E74" i="142"/>
  <c r="D74" i="142"/>
  <c r="B74" i="142"/>
  <c r="H73" i="142"/>
  <c r="E73" i="142"/>
  <c r="D73" i="142"/>
  <c r="B73" i="142"/>
  <c r="H72" i="142"/>
  <c r="E72" i="142"/>
  <c r="D72" i="142"/>
  <c r="B72" i="142"/>
  <c r="H71" i="142"/>
  <c r="E71" i="142"/>
  <c r="D71" i="142"/>
  <c r="B71" i="142"/>
  <c r="H70" i="142"/>
  <c r="E70" i="142"/>
  <c r="D70" i="142"/>
  <c r="B70" i="142"/>
  <c r="H69" i="142"/>
  <c r="E69" i="142"/>
  <c r="D69" i="142"/>
  <c r="B69" i="142"/>
  <c r="H68" i="142"/>
  <c r="E68" i="142"/>
  <c r="D68" i="142"/>
  <c r="B68" i="142"/>
  <c r="H67" i="142"/>
  <c r="E67" i="142"/>
  <c r="D67" i="142"/>
  <c r="B67" i="142"/>
  <c r="H66" i="142"/>
  <c r="E66" i="142"/>
  <c r="D66" i="142"/>
  <c r="B66" i="142"/>
  <c r="H65" i="142"/>
  <c r="E65" i="142"/>
  <c r="D65" i="142"/>
  <c r="B65" i="142"/>
  <c r="H64" i="142"/>
  <c r="E64" i="142"/>
  <c r="D64" i="142"/>
  <c r="B64" i="142"/>
  <c r="H63" i="142"/>
  <c r="E63" i="142"/>
  <c r="D63" i="142"/>
  <c r="B63" i="142"/>
  <c r="H62" i="142"/>
  <c r="E62" i="142"/>
  <c r="D62" i="142"/>
  <c r="B62" i="142"/>
  <c r="H61" i="142"/>
  <c r="E61" i="142"/>
  <c r="D61" i="142"/>
  <c r="B61" i="142"/>
  <c r="H60" i="142"/>
  <c r="E60" i="142"/>
  <c r="D60" i="142"/>
  <c r="B60" i="142"/>
  <c r="H59" i="142"/>
  <c r="E59" i="142"/>
  <c r="D59" i="142"/>
  <c r="B59" i="142"/>
  <c r="H58" i="142"/>
  <c r="E58" i="142"/>
  <c r="D58" i="142"/>
  <c r="B58" i="142"/>
  <c r="H57" i="142"/>
  <c r="E57" i="142"/>
  <c r="D57" i="142"/>
  <c r="B57" i="142"/>
  <c r="H56" i="142"/>
  <c r="E56" i="142"/>
  <c r="D56" i="142"/>
  <c r="B56" i="142"/>
  <c r="H55" i="142"/>
  <c r="E55" i="142"/>
  <c r="D55" i="142"/>
  <c r="B55" i="142"/>
  <c r="H54" i="142"/>
  <c r="E54" i="142"/>
  <c r="D54" i="142"/>
  <c r="B54" i="142"/>
  <c r="H53" i="142"/>
  <c r="E53" i="142"/>
  <c r="D53" i="142"/>
  <c r="B53" i="142"/>
  <c r="H52" i="142"/>
  <c r="E52" i="142"/>
  <c r="D52" i="142"/>
  <c r="B52" i="142"/>
  <c r="H51" i="142"/>
  <c r="E51" i="142"/>
  <c r="D51" i="142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B44" i="142"/>
  <c r="H43" i="142"/>
  <c r="E43" i="142"/>
  <c r="D43" i="142"/>
  <c r="B43" i="142"/>
  <c r="H42" i="142"/>
  <c r="E42" i="142"/>
  <c r="D42" i="142"/>
  <c r="B42" i="142"/>
  <c r="H41" i="142"/>
  <c r="E41" i="142"/>
  <c r="D41" i="142"/>
  <c r="B41" i="142"/>
  <c r="H40" i="142"/>
  <c r="E40" i="142"/>
  <c r="D40" i="142"/>
  <c r="B40" i="142"/>
  <c r="H39" i="142"/>
  <c r="E39" i="142"/>
  <c r="D39" i="142"/>
  <c r="B39" i="142"/>
  <c r="H38" i="142"/>
  <c r="E38" i="142"/>
  <c r="D38" i="142"/>
  <c r="B38" i="142"/>
  <c r="H37" i="142"/>
  <c r="E37" i="142"/>
  <c r="D37" i="142"/>
  <c r="B37" i="142"/>
  <c r="H36" i="142"/>
  <c r="E36" i="142"/>
  <c r="D36" i="142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B32" i="142"/>
  <c r="H31" i="142"/>
  <c r="E31" i="142"/>
  <c r="D31" i="142"/>
  <c r="B31" i="142"/>
  <c r="H30" i="142"/>
  <c r="E30" i="142"/>
  <c r="D30" i="142"/>
  <c r="B30" i="142"/>
  <c r="H29" i="142"/>
  <c r="E29" i="142"/>
  <c r="D29" i="142"/>
  <c r="B29" i="142"/>
  <c r="H28" i="142"/>
  <c r="E28" i="142"/>
  <c r="D28" i="142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B24" i="142"/>
  <c r="H23" i="142"/>
  <c r="E23" i="142"/>
  <c r="D23" i="142"/>
  <c r="B23" i="142"/>
  <c r="H22" i="142"/>
  <c r="E22" i="142"/>
  <c r="D22" i="142"/>
  <c r="B22" i="142"/>
  <c r="H21" i="142"/>
  <c r="E21" i="142"/>
  <c r="D21" i="142"/>
  <c r="B21" i="142"/>
  <c r="H20" i="142"/>
  <c r="E20" i="142"/>
  <c r="D20" i="142"/>
  <c r="B20" i="142"/>
  <c r="H19" i="142"/>
  <c r="E19" i="142"/>
  <c r="D19" i="142"/>
  <c r="B19" i="142"/>
  <c r="H18" i="142"/>
  <c r="E18" i="142"/>
  <c r="D18" i="142"/>
  <c r="B18" i="142"/>
  <c r="H17" i="142"/>
  <c r="E17" i="142"/>
  <c r="D17" i="142"/>
  <c r="B17" i="142"/>
  <c r="H16" i="142"/>
  <c r="E16" i="142"/>
  <c r="D16" i="142"/>
  <c r="B16" i="142"/>
  <c r="H15" i="142"/>
  <c r="E15" i="142"/>
  <c r="D15" i="142"/>
  <c r="B15" i="142"/>
  <c r="H14" i="142"/>
  <c r="E14" i="142"/>
  <c r="D14" i="142"/>
  <c r="B14" i="142"/>
  <c r="H13" i="142"/>
  <c r="E13" i="142"/>
  <c r="D13" i="142"/>
  <c r="B13" i="142"/>
  <c r="H12" i="142"/>
  <c r="E12" i="142"/>
  <c r="D12" i="142"/>
  <c r="B12" i="142"/>
  <c r="H11" i="142"/>
  <c r="E11" i="142"/>
  <c r="D11" i="142"/>
  <c r="B11" i="142"/>
  <c r="H10" i="142"/>
  <c r="E10" i="142"/>
  <c r="D10" i="142"/>
  <c r="B10" i="142"/>
  <c r="H9" i="142"/>
  <c r="E9" i="142"/>
  <c r="D9" i="142"/>
  <c r="B9" i="142"/>
  <c r="H8" i="142"/>
  <c r="E8" i="142"/>
  <c r="D8" i="142"/>
  <c r="B8" i="142"/>
  <c r="H7" i="142"/>
  <c r="E7" i="142"/>
  <c r="D7" i="142"/>
  <c r="B7" i="142"/>
  <c r="H6" i="142"/>
  <c r="E6" i="142"/>
  <c r="D6" i="142"/>
  <c r="B6" i="142"/>
  <c r="H5" i="142"/>
  <c r="E5" i="142"/>
  <c r="D5" i="142"/>
  <c r="B5" i="142"/>
  <c r="H4" i="142"/>
  <c r="E4" i="142"/>
  <c r="D4" i="142"/>
  <c r="B4" i="142"/>
  <c r="H3" i="142"/>
  <c r="E3" i="142"/>
  <c r="D3" i="142"/>
  <c r="B3" i="142"/>
  <c r="F375" i="150" l="1"/>
  <c r="F383" i="150"/>
  <c r="F435" i="150"/>
  <c r="F439" i="150"/>
  <c r="F443" i="150"/>
  <c r="F337" i="150"/>
  <c r="F353" i="150"/>
  <c r="F369" i="150"/>
  <c r="F373" i="150"/>
  <c r="F377" i="150"/>
  <c r="F381" i="150"/>
  <c r="F389" i="150"/>
  <c r="F397" i="150"/>
  <c r="F401" i="150"/>
  <c r="F409" i="150"/>
  <c r="F413" i="150"/>
  <c r="F417" i="150"/>
  <c r="F421" i="150"/>
  <c r="F425" i="150"/>
  <c r="F429" i="150"/>
  <c r="F433" i="150"/>
  <c r="F437" i="150"/>
  <c r="F445" i="150"/>
  <c r="F449" i="150"/>
  <c r="F901" i="142"/>
  <c r="F391" i="150"/>
  <c r="F878" i="142"/>
  <c r="F882" i="142"/>
  <c r="F890" i="142"/>
  <c r="F898" i="142"/>
  <c r="F448" i="150"/>
  <c r="F921" i="150"/>
  <c r="F925" i="150"/>
  <c r="F933" i="150"/>
  <c r="F937" i="150"/>
  <c r="F941" i="150"/>
  <c r="F945" i="150"/>
  <c r="F949" i="150"/>
  <c r="F953" i="150"/>
  <c r="F957" i="150"/>
  <c r="F961" i="150"/>
  <c r="F973" i="150"/>
  <c r="F977" i="150"/>
  <c r="F981" i="150"/>
  <c r="F989" i="150"/>
  <c r="F993" i="150"/>
  <c r="F997" i="150"/>
  <c r="F1001" i="150"/>
  <c r="F1005" i="150"/>
  <c r="F1009" i="150"/>
  <c r="F1013" i="150"/>
  <c r="F502" i="150"/>
  <c r="F506" i="150"/>
  <c r="F510" i="150"/>
  <c r="F514" i="150"/>
  <c r="F518" i="150"/>
  <c r="F522" i="150"/>
  <c r="F534" i="150"/>
  <c r="F542" i="150"/>
  <c r="F550" i="150"/>
  <c r="F554" i="150"/>
  <c r="F558" i="150"/>
  <c r="F562" i="150"/>
  <c r="F570" i="150"/>
  <c r="F574" i="150"/>
  <c r="F578" i="150"/>
  <c r="F582" i="150"/>
  <c r="F586" i="150"/>
  <c r="F590" i="150"/>
  <c r="F594" i="150"/>
  <c r="F598" i="150"/>
  <c r="F602" i="150"/>
  <c r="F606" i="150"/>
  <c r="F874" i="150"/>
  <c r="F886" i="150"/>
  <c r="F926" i="150"/>
  <c r="F934" i="150"/>
  <c r="F942" i="150"/>
  <c r="F954" i="150"/>
  <c r="F962" i="150"/>
  <c r="F905" i="142"/>
  <c r="F990" i="142"/>
  <c r="F998" i="142"/>
  <c r="F1006" i="142"/>
  <c r="F1014" i="142"/>
  <c r="F1018" i="142"/>
  <c r="F304" i="150"/>
  <c r="F368" i="150"/>
  <c r="F376" i="150"/>
  <c r="F392" i="150"/>
  <c r="F416" i="150"/>
  <c r="F424" i="150"/>
  <c r="F1035" i="142"/>
  <c r="F1023" i="142"/>
  <c r="F1039" i="142"/>
  <c r="F957" i="142"/>
  <c r="F969" i="142"/>
  <c r="F973" i="142"/>
  <c r="F981" i="142"/>
  <c r="F985" i="142"/>
  <c r="F997" i="142"/>
  <c r="F1001" i="142"/>
  <c r="F1005" i="142"/>
  <c r="F1025" i="142"/>
  <c r="F1029" i="142"/>
  <c r="F1026" i="142"/>
  <c r="F994" i="150"/>
  <c r="F1033" i="142"/>
  <c r="F1030" i="142"/>
  <c r="F1034" i="142"/>
  <c r="F904" i="142"/>
  <c r="F916" i="142"/>
  <c r="F928" i="142"/>
  <c r="F996" i="142"/>
  <c r="F1000" i="142"/>
  <c r="F1004" i="142"/>
  <c r="F1024" i="142"/>
  <c r="F1028" i="142"/>
  <c r="F1040" i="142"/>
  <c r="F374" i="150"/>
  <c r="F382" i="150"/>
  <c r="F386" i="150"/>
  <c r="F394" i="150"/>
  <c r="F398" i="150"/>
  <c r="F410" i="150"/>
  <c r="F418" i="150"/>
  <c r="F422" i="150"/>
  <c r="F430" i="150"/>
  <c r="F434" i="150"/>
  <c r="F887" i="142"/>
  <c r="F939" i="142"/>
  <c r="F987" i="142"/>
  <c r="F1011" i="142"/>
  <c r="F499" i="150"/>
  <c r="F503" i="150"/>
  <c r="F507" i="150"/>
  <c r="F515" i="150"/>
  <c r="F519" i="150"/>
  <c r="F523" i="150"/>
  <c r="F527" i="150"/>
  <c r="F531" i="150"/>
  <c r="F535" i="150"/>
  <c r="F539" i="150"/>
  <c r="F543" i="150"/>
  <c r="F547" i="150"/>
  <c r="F555" i="150"/>
  <c r="F559" i="150"/>
  <c r="F563" i="150"/>
  <c r="F567" i="150"/>
  <c r="F575" i="150"/>
  <c r="F583" i="150"/>
  <c r="F587" i="150"/>
  <c r="F889" i="142"/>
  <c r="F909" i="142"/>
  <c r="F949" i="142"/>
  <c r="F504" i="150"/>
  <c r="F508" i="150"/>
  <c r="F512" i="150"/>
  <c r="F520" i="150"/>
  <c r="F524" i="150"/>
  <c r="F528" i="150"/>
  <c r="F532" i="150"/>
  <c r="F536" i="150"/>
  <c r="F540" i="150"/>
  <c r="F544" i="150"/>
  <c r="F548" i="150"/>
  <c r="F552" i="150"/>
  <c r="F914" i="142"/>
  <c r="F865" i="150"/>
  <c r="F1010" i="150"/>
  <c r="F591" i="150"/>
  <c r="F595" i="150"/>
  <c r="F603" i="150"/>
  <c r="F607" i="150"/>
  <c r="F611" i="150"/>
  <c r="F615" i="150"/>
  <c r="F619" i="150"/>
  <c r="F627" i="150"/>
  <c r="F631" i="150"/>
  <c r="F635" i="150"/>
  <c r="F639" i="150"/>
  <c r="F643" i="150"/>
  <c r="F651" i="150"/>
  <c r="F655" i="150"/>
  <c r="F659" i="150"/>
  <c r="F663" i="150"/>
  <c r="F667" i="150"/>
  <c r="F671" i="150"/>
  <c r="F675" i="150"/>
  <c r="F679" i="150"/>
  <c r="F683" i="150"/>
  <c r="F687" i="150"/>
  <c r="F691" i="150"/>
  <c r="F695" i="150"/>
  <c r="F699" i="150"/>
  <c r="F703" i="150"/>
  <c r="F711" i="150"/>
  <c r="F719" i="150"/>
  <c r="F723" i="150"/>
  <c r="F727" i="150"/>
  <c r="F731" i="150"/>
  <c r="F735" i="150"/>
  <c r="F739" i="150"/>
  <c r="F743" i="150"/>
  <c r="F747" i="150"/>
  <c r="F751" i="150"/>
  <c r="F755" i="150"/>
  <c r="F771" i="150"/>
  <c r="F779" i="150"/>
  <c r="F783" i="150"/>
  <c r="F787" i="150"/>
  <c r="F791" i="150"/>
  <c r="F799" i="150"/>
  <c r="F815" i="150"/>
  <c r="F823" i="150"/>
  <c r="F827" i="150"/>
  <c r="F835" i="150"/>
  <c r="F839" i="150"/>
  <c r="F843" i="150"/>
  <c r="F851" i="150"/>
  <c r="F859" i="150"/>
  <c r="F863" i="150"/>
  <c r="F899" i="150"/>
  <c r="F903" i="150"/>
  <c r="F907" i="150"/>
  <c r="F911" i="150"/>
  <c r="F915" i="150"/>
  <c r="F919" i="150"/>
  <c r="F923" i="150"/>
  <c r="F927" i="150"/>
  <c r="F931" i="150"/>
  <c r="F935" i="150"/>
  <c r="F939" i="150"/>
  <c r="F947" i="150"/>
  <c r="F955" i="150"/>
  <c r="F959" i="150"/>
  <c r="F963" i="150"/>
  <c r="F967" i="150"/>
  <c r="F971" i="150"/>
  <c r="F975" i="150"/>
  <c r="F979" i="150"/>
  <c r="F983" i="150"/>
  <c r="F987" i="150"/>
  <c r="F991" i="150"/>
  <c r="F995" i="150"/>
  <c r="F1003" i="150"/>
  <c r="F1007" i="150"/>
  <c r="F1011" i="150"/>
  <c r="F1015" i="150"/>
  <c r="F1019" i="150"/>
  <c r="F1023" i="150"/>
  <c r="F1027" i="150"/>
  <c r="F1031" i="150"/>
  <c r="F1035" i="150"/>
  <c r="F1039" i="150"/>
  <c r="F560" i="150"/>
  <c r="F564" i="150"/>
  <c r="F568" i="150"/>
  <c r="F572" i="150"/>
  <c r="F576" i="150"/>
  <c r="F580" i="150"/>
  <c r="F584" i="150"/>
  <c r="F588" i="150"/>
  <c r="F592" i="150"/>
  <c r="F596" i="150"/>
  <c r="F604" i="150"/>
  <c r="F608" i="150"/>
  <c r="F612" i="150"/>
  <c r="F620" i="150"/>
  <c r="F624" i="150"/>
  <c r="F628" i="150"/>
  <c r="F632" i="150"/>
  <c r="F636" i="150"/>
  <c r="F640" i="150"/>
  <c r="F648" i="150"/>
  <c r="F656" i="150"/>
  <c r="F660" i="150"/>
  <c r="F664" i="150"/>
  <c r="F668" i="150"/>
  <c r="F672" i="150"/>
  <c r="F676" i="150"/>
  <c r="F680" i="150"/>
  <c r="F688" i="150"/>
  <c r="F692" i="150"/>
  <c r="F696" i="150"/>
  <c r="F700" i="150"/>
  <c r="F708" i="150"/>
  <c r="F716" i="150"/>
  <c r="F724" i="150"/>
  <c r="F732" i="150"/>
  <c r="F740" i="150"/>
  <c r="F744" i="150"/>
  <c r="F752" i="150"/>
  <c r="F760" i="150"/>
  <c r="F772" i="150"/>
  <c r="F776" i="150"/>
  <c r="F784" i="150"/>
  <c r="F788" i="150"/>
  <c r="F796" i="150"/>
  <c r="F808" i="150"/>
  <c r="F812" i="150"/>
  <c r="F820" i="150"/>
  <c r="F824" i="150"/>
  <c r="F828" i="150"/>
  <c r="F832" i="150"/>
  <c r="F840" i="150"/>
  <c r="F844" i="150"/>
  <c r="F848" i="150"/>
  <c r="F856" i="150"/>
  <c r="F864" i="150"/>
  <c r="F900" i="150"/>
  <c r="F908" i="150"/>
  <c r="F912" i="150"/>
  <c r="F916" i="150"/>
  <c r="F920" i="150"/>
  <c r="F924" i="150"/>
  <c r="F928" i="150"/>
  <c r="F932" i="150"/>
  <c r="F936" i="150"/>
  <c r="F948" i="150"/>
  <c r="F952" i="150"/>
  <c r="F960" i="150"/>
  <c r="F964" i="150"/>
  <c r="F968" i="150"/>
  <c r="F972" i="150"/>
  <c r="F980" i="150"/>
  <c r="F984" i="150"/>
  <c r="F988" i="150"/>
  <c r="F996" i="150"/>
  <c r="F1000" i="150"/>
  <c r="F1004" i="150"/>
  <c r="F1008" i="150"/>
  <c r="F1012" i="150"/>
  <c r="F1016" i="150"/>
  <c r="F1024" i="150"/>
  <c r="F1028" i="150"/>
  <c r="F1032" i="150"/>
  <c r="F1036" i="150"/>
  <c r="F1040" i="150"/>
  <c r="F881" i="142"/>
  <c r="F952" i="142"/>
  <c r="F960" i="142"/>
  <c r="F964" i="142"/>
  <c r="F968" i="142"/>
  <c r="F972" i="142"/>
  <c r="F984" i="142"/>
  <c r="F1015" i="142"/>
  <c r="F650" i="150"/>
  <c r="F662" i="150"/>
  <c r="F873" i="150"/>
  <c r="F893" i="142"/>
  <c r="F925" i="142"/>
  <c r="F929" i="142"/>
  <c r="F1020" i="142"/>
  <c r="F1022" i="150"/>
  <c r="F1030" i="150"/>
  <c r="F1038" i="150"/>
  <c r="F874" i="142"/>
  <c r="F459" i="150"/>
  <c r="F475" i="150"/>
  <c r="F495" i="150"/>
  <c r="F918" i="142"/>
  <c r="F922" i="142"/>
  <c r="F1021" i="142"/>
  <c r="F1037" i="142"/>
  <c r="F1043" i="150"/>
  <c r="F823" i="142"/>
  <c r="F847" i="142"/>
  <c r="F859" i="142"/>
  <c r="F867" i="142"/>
  <c r="F871" i="142"/>
  <c r="F879" i="142"/>
  <c r="F954" i="142"/>
  <c r="F958" i="142"/>
  <c r="F962" i="142"/>
  <c r="F974" i="142"/>
  <c r="F978" i="142"/>
  <c r="F899" i="142"/>
  <c r="F903" i="142"/>
  <c r="F915" i="142"/>
  <c r="F919" i="142"/>
  <c r="F923" i="142"/>
  <c r="F927" i="142"/>
  <c r="F896" i="150"/>
  <c r="F1044" i="150"/>
  <c r="F876" i="142"/>
  <c r="F880" i="142"/>
  <c r="F955" i="142"/>
  <c r="F959" i="142"/>
  <c r="F963" i="142"/>
  <c r="F967" i="142"/>
  <c r="F979" i="142"/>
  <c r="F983" i="142"/>
  <c r="F991" i="142"/>
  <c r="F995" i="142"/>
  <c r="F999" i="142"/>
  <c r="F1003" i="142"/>
  <c r="F1007" i="142"/>
  <c r="F501" i="150"/>
  <c r="F505" i="150"/>
  <c r="F509" i="150"/>
  <c r="F513" i="150"/>
  <c r="F517" i="150"/>
  <c r="F521" i="150"/>
  <c r="F525" i="150"/>
  <c r="F529" i="150"/>
  <c r="F533" i="150"/>
  <c r="F541" i="150"/>
  <c r="F545" i="150"/>
  <c r="F549" i="150"/>
  <c r="F553" i="150"/>
  <c r="F557" i="150"/>
  <c r="F565" i="150"/>
  <c r="F569" i="150"/>
  <c r="F573" i="150"/>
  <c r="F577" i="150"/>
  <c r="F585" i="150"/>
  <c r="F589" i="150"/>
  <c r="F593" i="150"/>
  <c r="F597" i="150"/>
  <c r="F601" i="150"/>
  <c r="F609" i="150"/>
  <c r="F613" i="150"/>
  <c r="F617" i="150"/>
  <c r="F621" i="150"/>
  <c r="F625" i="150"/>
  <c r="F629" i="150"/>
  <c r="F633" i="150"/>
  <c r="F641" i="150"/>
  <c r="F645" i="150"/>
  <c r="F649" i="150"/>
  <c r="F653" i="150"/>
  <c r="F657" i="150"/>
  <c r="F665" i="150"/>
  <c r="F669" i="150"/>
  <c r="F689" i="150"/>
  <c r="F693" i="150"/>
  <c r="F701" i="150"/>
  <c r="F705" i="150"/>
  <c r="F709" i="150"/>
  <c r="F713" i="150"/>
  <c r="F721" i="150"/>
  <c r="F725" i="150"/>
  <c r="F729" i="150"/>
  <c r="F733" i="150"/>
  <c r="F737" i="150"/>
  <c r="F745" i="150"/>
  <c r="F749" i="150"/>
  <c r="F753" i="150"/>
  <c r="F757" i="150"/>
  <c r="F761" i="150"/>
  <c r="F765" i="150"/>
  <c r="F769" i="150"/>
  <c r="F773" i="150"/>
  <c r="F777" i="150"/>
  <c r="F781" i="150"/>
  <c r="F789" i="150"/>
  <c r="F793" i="150"/>
  <c r="F797" i="150"/>
  <c r="F801" i="150"/>
  <c r="F805" i="150"/>
  <c r="F809" i="150"/>
  <c r="F813" i="150"/>
  <c r="F817" i="150"/>
  <c r="F821" i="150"/>
  <c r="F825" i="150"/>
  <c r="F829" i="150"/>
  <c r="F833" i="150"/>
  <c r="F837" i="150"/>
  <c r="F841" i="150"/>
  <c r="F845" i="150"/>
  <c r="F849" i="150"/>
  <c r="F853" i="150"/>
  <c r="F857" i="150"/>
  <c r="F861" i="150"/>
  <c r="F886" i="142"/>
  <c r="F932" i="142"/>
  <c r="F936" i="142"/>
  <c r="F940" i="142"/>
  <c r="F948" i="142"/>
  <c r="F971" i="142"/>
  <c r="F975" i="142"/>
  <c r="F1010" i="142"/>
  <c r="F610" i="150"/>
  <c r="F614" i="150"/>
  <c r="F618" i="150"/>
  <c r="F622" i="150"/>
  <c r="F626" i="150"/>
  <c r="F630" i="150"/>
  <c r="F638" i="150"/>
  <c r="F646" i="150"/>
  <c r="F654" i="150"/>
  <c r="F658" i="150"/>
  <c r="F666" i="150"/>
  <c r="F670" i="150"/>
  <c r="F674" i="150"/>
  <c r="F678" i="150"/>
  <c r="F682" i="150"/>
  <c r="F686" i="150"/>
  <c r="F690" i="150"/>
  <c r="F694" i="150"/>
  <c r="F698" i="150"/>
  <c r="F706" i="150"/>
  <c r="F710" i="150"/>
  <c r="F718" i="150"/>
  <c r="F722" i="150"/>
  <c r="F726" i="150"/>
  <c r="F734" i="150"/>
  <c r="F746" i="150"/>
  <c r="F750" i="150"/>
  <c r="F758" i="150"/>
  <c r="F762" i="150"/>
  <c r="F766" i="150"/>
  <c r="F778" i="150"/>
  <c r="F802" i="150"/>
  <c r="F814" i="150"/>
  <c r="F818" i="150"/>
  <c r="F838" i="150"/>
  <c r="F858" i="150"/>
  <c r="F985" i="150"/>
  <c r="F1017" i="150"/>
  <c r="F1021" i="150"/>
  <c r="F1025" i="150"/>
  <c r="F1029" i="150"/>
  <c r="F1033" i="150"/>
  <c r="F1037" i="150"/>
  <c r="F1041" i="150"/>
  <c r="F875" i="142"/>
  <c r="F894" i="142"/>
  <c r="F902" i="142"/>
  <c r="F913" i="142"/>
  <c r="F917" i="142"/>
  <c r="F956" i="142"/>
  <c r="F1022" i="142"/>
  <c r="F455" i="150"/>
  <c r="F463" i="150"/>
  <c r="F467" i="150"/>
  <c r="F471" i="150"/>
  <c r="F479" i="150"/>
  <c r="F483" i="150"/>
  <c r="F487" i="150"/>
  <c r="F491" i="150"/>
  <c r="F910" i="150"/>
  <c r="F918" i="150"/>
  <c r="F883" i="142"/>
  <c r="F906" i="142"/>
  <c r="F921" i="142"/>
  <c r="F933" i="142"/>
  <c r="F937" i="142"/>
  <c r="F941" i="142"/>
  <c r="F945" i="142"/>
  <c r="F988" i="142"/>
  <c r="F856" i="142"/>
  <c r="F864" i="142"/>
  <c r="F872" i="142"/>
  <c r="F891" i="142"/>
  <c r="F895" i="142"/>
  <c r="F910" i="142"/>
  <c r="F953" i="142"/>
  <c r="F1019" i="142"/>
  <c r="F1038" i="142"/>
  <c r="F763" i="150"/>
  <c r="F803" i="150"/>
  <c r="F867" i="150"/>
  <c r="F871" i="150"/>
  <c r="F875" i="150"/>
  <c r="F879" i="150"/>
  <c r="F883" i="150"/>
  <c r="F887" i="150"/>
  <c r="F891" i="150"/>
  <c r="F895" i="150"/>
  <c r="F472" i="150"/>
  <c r="F476" i="150"/>
  <c r="F492" i="150"/>
  <c r="F496" i="150"/>
  <c r="F884" i="142"/>
  <c r="F907" i="142"/>
  <c r="F926" i="142"/>
  <c r="F930" i="142"/>
  <c r="F934" i="142"/>
  <c r="F938" i="142"/>
  <c r="F942" i="142"/>
  <c r="F946" i="142"/>
  <c r="F961" i="142"/>
  <c r="F965" i="142"/>
  <c r="F977" i="142"/>
  <c r="F989" i="142"/>
  <c r="F1008" i="142"/>
  <c r="F1027" i="142"/>
  <c r="F1031" i="142"/>
  <c r="F999" i="150"/>
  <c r="F709" i="142"/>
  <c r="F733" i="142"/>
  <c r="F757" i="142"/>
  <c r="F865" i="142"/>
  <c r="F869" i="142"/>
  <c r="F873" i="142"/>
  <c r="F888" i="142"/>
  <c r="F892" i="142"/>
  <c r="F896" i="142"/>
  <c r="F911" i="142"/>
  <c r="F950" i="142"/>
  <c r="F993" i="142"/>
  <c r="F1012" i="142"/>
  <c r="F1016" i="142"/>
  <c r="F616" i="150"/>
  <c r="F764" i="150"/>
  <c r="F868" i="150"/>
  <c r="F872" i="150"/>
  <c r="F876" i="150"/>
  <c r="F880" i="150"/>
  <c r="F884" i="150"/>
  <c r="F892" i="150"/>
  <c r="F461" i="150"/>
  <c r="F465" i="150"/>
  <c r="F469" i="150"/>
  <c r="F477" i="150"/>
  <c r="F481" i="150"/>
  <c r="F489" i="150"/>
  <c r="F497" i="150"/>
  <c r="F877" i="142"/>
  <c r="F904" i="150"/>
  <c r="F885" i="142"/>
  <c r="F908" i="142"/>
  <c r="F943" i="142"/>
  <c r="F947" i="142"/>
  <c r="F966" i="142"/>
  <c r="F970" i="142"/>
  <c r="F982" i="142"/>
  <c r="F986" i="142"/>
  <c r="F1009" i="142"/>
  <c r="F1032" i="142"/>
  <c r="F1036" i="142"/>
  <c r="F710" i="142"/>
  <c r="F718" i="142"/>
  <c r="F734" i="142"/>
  <c r="F758" i="142"/>
  <c r="F766" i="142"/>
  <c r="F782" i="142"/>
  <c r="F790" i="142"/>
  <c r="F806" i="142"/>
  <c r="F814" i="142"/>
  <c r="F826" i="142"/>
  <c r="F842" i="142"/>
  <c r="F850" i="142"/>
  <c r="F870" i="142"/>
  <c r="F897" i="142"/>
  <c r="F912" i="142"/>
  <c r="F951" i="142"/>
  <c r="F994" i="142"/>
  <c r="F1013" i="142"/>
  <c r="F1017" i="142"/>
  <c r="F677" i="150"/>
  <c r="F681" i="150"/>
  <c r="F881" i="150"/>
  <c r="F885" i="150"/>
  <c r="F889" i="150"/>
  <c r="F893" i="150"/>
  <c r="F1020" i="150"/>
  <c r="F458" i="150"/>
  <c r="F466" i="150"/>
  <c r="F470" i="150"/>
  <c r="F474" i="150"/>
  <c r="F482" i="150"/>
  <c r="F486" i="150"/>
  <c r="F494" i="150"/>
  <c r="F897" i="150"/>
  <c r="F901" i="150"/>
  <c r="F905" i="150"/>
  <c r="F909" i="150"/>
  <c r="F913" i="150"/>
  <c r="F917" i="150"/>
  <c r="F951" i="150"/>
  <c r="F485" i="150"/>
  <c r="F516" i="150"/>
  <c r="F571" i="150"/>
  <c r="F579" i="150"/>
  <c r="F493" i="150"/>
  <c r="F478" i="150"/>
  <c r="F556" i="150"/>
  <c r="F860" i="150"/>
  <c r="F929" i="150"/>
  <c r="F976" i="150"/>
  <c r="F759" i="150"/>
  <c r="F767" i="150"/>
  <c r="F581" i="150"/>
  <c r="F775" i="150"/>
  <c r="F969" i="150"/>
  <c r="F456" i="150"/>
  <c r="F464" i="150"/>
  <c r="F526" i="150"/>
  <c r="F605" i="150"/>
  <c r="F634" i="150"/>
  <c r="F673" i="150"/>
  <c r="F712" i="150"/>
  <c r="F736" i="150"/>
  <c r="F807" i="150"/>
  <c r="F854" i="150"/>
  <c r="F869" i="150"/>
  <c r="F877" i="150"/>
  <c r="F992" i="150"/>
  <c r="F1006" i="150"/>
  <c r="F800" i="150"/>
  <c r="F940" i="150"/>
  <c r="F956" i="150"/>
  <c r="F498" i="150"/>
  <c r="F707" i="150"/>
  <c r="F715" i="150"/>
  <c r="F546" i="150"/>
  <c r="F717" i="150"/>
  <c r="F741" i="150"/>
  <c r="F451" i="150"/>
  <c r="F537" i="150"/>
  <c r="F637" i="150"/>
  <c r="F661" i="150"/>
  <c r="F684" i="150"/>
  <c r="F780" i="150"/>
  <c r="F943" i="150"/>
  <c r="F480" i="150"/>
  <c r="F511" i="150"/>
  <c r="F566" i="150"/>
  <c r="F831" i="150"/>
  <c r="F697" i="150"/>
  <c r="F551" i="150"/>
  <c r="F599" i="150"/>
  <c r="F847" i="150"/>
  <c r="F561" i="150"/>
  <c r="F795" i="150"/>
  <c r="F965" i="150"/>
  <c r="F488" i="150"/>
  <c r="F785" i="150"/>
  <c r="F652" i="150"/>
  <c r="F530" i="150"/>
  <c r="F647" i="150"/>
  <c r="F855" i="150"/>
  <c r="F473" i="150"/>
  <c r="F816" i="150"/>
  <c r="F388" i="150"/>
  <c r="F404" i="150"/>
  <c r="F412" i="150"/>
  <c r="F428" i="150"/>
  <c r="F436" i="150"/>
  <c r="F444" i="150"/>
  <c r="F452" i="150"/>
  <c r="F538" i="150"/>
  <c r="F623" i="150"/>
  <c r="F685" i="150"/>
  <c r="F748" i="150"/>
  <c r="F811" i="150"/>
  <c r="F819" i="150"/>
  <c r="F958" i="150"/>
  <c r="F852" i="150"/>
  <c r="F642" i="150"/>
  <c r="F702" i="150"/>
  <c r="F728" i="150"/>
  <c r="F790" i="150"/>
  <c r="F982" i="150"/>
  <c r="F312" i="150"/>
  <c r="F378" i="150"/>
  <c r="F384" i="150"/>
  <c r="F390" i="150"/>
  <c r="F402" i="150"/>
  <c r="F414" i="150"/>
  <c r="F426" i="150"/>
  <c r="F432" i="150"/>
  <c r="F438" i="150"/>
  <c r="F644" i="150"/>
  <c r="F704" i="150"/>
  <c r="F756" i="150"/>
  <c r="F792" i="150"/>
  <c r="F468" i="150"/>
  <c r="F720" i="150"/>
  <c r="F600" i="150"/>
  <c r="F742" i="150"/>
  <c r="F768" i="150"/>
  <c r="F804" i="150"/>
  <c r="F944" i="150"/>
  <c r="F970" i="150"/>
  <c r="F484" i="150"/>
  <c r="F830" i="150"/>
  <c r="F457" i="150"/>
  <c r="F950" i="150"/>
  <c r="F454" i="150"/>
  <c r="F898" i="150"/>
  <c r="F460" i="150"/>
  <c r="F441" i="150"/>
  <c r="F453" i="150"/>
  <c r="F490" i="150"/>
  <c r="F500" i="150"/>
  <c r="F836" i="150"/>
  <c r="F862" i="150"/>
  <c r="F888" i="150"/>
  <c r="F914" i="150"/>
  <c r="F966" i="150"/>
  <c r="F858" i="142"/>
  <c r="F860" i="142"/>
  <c r="F866" i="142"/>
  <c r="F868" i="142"/>
  <c r="F399" i="150"/>
  <c r="F407" i="150"/>
  <c r="F395" i="150"/>
  <c r="F419" i="150"/>
  <c r="F427" i="150"/>
  <c r="F431" i="150"/>
  <c r="F746" i="142"/>
  <c r="F715" i="142"/>
  <c r="F739" i="142"/>
  <c r="F694" i="142"/>
  <c r="F643" i="142"/>
  <c r="F658" i="142"/>
  <c r="F674" i="142"/>
  <c r="F698" i="142"/>
  <c r="F706" i="142"/>
  <c r="F691" i="142"/>
  <c r="F650" i="142"/>
  <c r="F367" i="150"/>
  <c r="F602" i="142"/>
  <c r="F634" i="142"/>
  <c r="F346" i="150"/>
  <c r="F354" i="150"/>
  <c r="F370" i="150"/>
  <c r="F662" i="142"/>
  <c r="F670" i="142"/>
  <c r="F686" i="142"/>
  <c r="F682" i="142"/>
  <c r="F315" i="150"/>
  <c r="F323" i="150"/>
  <c r="F347" i="150"/>
  <c r="F355" i="150"/>
  <c r="F371" i="150"/>
  <c r="F379" i="150"/>
  <c r="F387" i="150"/>
  <c r="F332" i="150"/>
  <c r="F340" i="150"/>
  <c r="F348" i="150"/>
  <c r="F364" i="150"/>
  <c r="F328" i="150"/>
  <c r="F324" i="150"/>
  <c r="F289" i="150"/>
  <c r="F305" i="150"/>
  <c r="F321" i="150"/>
  <c r="F250" i="150"/>
  <c r="F274" i="150"/>
  <c r="F314" i="150"/>
  <c r="F322" i="150"/>
  <c r="F571" i="142"/>
  <c r="F406" i="150"/>
  <c r="F679" i="142"/>
  <c r="F703" i="142"/>
  <c r="F727" i="142"/>
  <c r="F751" i="142"/>
  <c r="F775" i="142"/>
  <c r="F799" i="142"/>
  <c r="F673" i="142"/>
  <c r="F697" i="142"/>
  <c r="F721" i="142"/>
  <c r="F745" i="142"/>
  <c r="F754" i="142"/>
  <c r="F770" i="142"/>
  <c r="F802" i="142"/>
  <c r="F818" i="142"/>
  <c r="F619" i="142"/>
  <c r="F408" i="150"/>
  <c r="F423" i="150"/>
  <c r="F226" i="150"/>
  <c r="F385" i="150"/>
  <c r="F403" i="150"/>
  <c r="F411" i="150"/>
  <c r="F442" i="150"/>
  <c r="F450" i="150"/>
  <c r="F396" i="150"/>
  <c r="F420" i="150"/>
  <c r="F380" i="150"/>
  <c r="F405" i="150"/>
  <c r="F415" i="150"/>
  <c r="F446" i="150"/>
  <c r="F393" i="150"/>
  <c r="F372" i="150"/>
  <c r="F400" i="150"/>
  <c r="F447" i="150"/>
  <c r="F349" i="150"/>
  <c r="F318" i="150"/>
  <c r="F326" i="150"/>
  <c r="F342" i="150"/>
  <c r="F358" i="150"/>
  <c r="F366" i="150"/>
  <c r="F440" i="150"/>
  <c r="F295" i="150"/>
  <c r="F311" i="150"/>
  <c r="F319" i="150"/>
  <c r="F327" i="150"/>
  <c r="F343" i="150"/>
  <c r="F351" i="150"/>
  <c r="F359" i="150"/>
  <c r="F462" i="150"/>
  <c r="F360" i="150"/>
  <c r="F357" i="150"/>
  <c r="F253" i="150"/>
  <c r="F261" i="150"/>
  <c r="F269" i="150"/>
  <c r="F277" i="150"/>
  <c r="F293" i="150"/>
  <c r="F301" i="150"/>
  <c r="F309" i="150"/>
  <c r="F325" i="150"/>
  <c r="F333" i="150"/>
  <c r="F341" i="150"/>
  <c r="F350" i="150"/>
  <c r="F352" i="150"/>
  <c r="F365" i="150"/>
  <c r="F334" i="150"/>
  <c r="F363" i="150"/>
  <c r="F362" i="150"/>
  <c r="F345" i="150"/>
  <c r="F361" i="150"/>
  <c r="F291" i="150"/>
  <c r="F307" i="150"/>
  <c r="F306" i="150"/>
  <c r="F202" i="150"/>
  <c r="F149" i="150"/>
  <c r="F197" i="150"/>
  <c r="F205" i="150"/>
  <c r="F213" i="150"/>
  <c r="F776" i="142"/>
  <c r="F579" i="142"/>
  <c r="F627" i="142"/>
  <c r="F651" i="142"/>
  <c r="F657" i="142"/>
  <c r="F663" i="142"/>
  <c r="F675" i="142"/>
  <c r="F681" i="142"/>
  <c r="F687" i="142"/>
  <c r="F705" i="142"/>
  <c r="F711" i="142"/>
  <c r="F717" i="142"/>
  <c r="F723" i="142"/>
  <c r="F729" i="142"/>
  <c r="F741" i="142"/>
  <c r="F747" i="142"/>
  <c r="F753" i="142"/>
  <c r="F759" i="142"/>
  <c r="F765" i="142"/>
  <c r="F807" i="142"/>
  <c r="F831" i="142"/>
  <c r="F843" i="142"/>
  <c r="F855" i="142"/>
  <c r="F944" i="142"/>
  <c r="F861" i="142"/>
  <c r="F924" i="142"/>
  <c r="F980" i="142"/>
  <c r="F935" i="142"/>
  <c r="F587" i="142"/>
  <c r="F635" i="142"/>
  <c r="F647" i="142"/>
  <c r="F659" i="142"/>
  <c r="F665" i="142"/>
  <c r="F671" i="142"/>
  <c r="F683" i="142"/>
  <c r="F689" i="142"/>
  <c r="F713" i="142"/>
  <c r="F719" i="142"/>
  <c r="F725" i="142"/>
  <c r="F731" i="142"/>
  <c r="F743" i="142"/>
  <c r="F749" i="142"/>
  <c r="F755" i="142"/>
  <c r="F761" i="142"/>
  <c r="F767" i="142"/>
  <c r="F773" i="142"/>
  <c r="F791" i="142"/>
  <c r="F857" i="142"/>
  <c r="F920" i="142"/>
  <c r="F976" i="142"/>
  <c r="F1002" i="142"/>
  <c r="F594" i="142"/>
  <c r="F642" i="142"/>
  <c r="F654" i="142"/>
  <c r="F666" i="142"/>
  <c r="F678" i="142"/>
  <c r="F690" i="142"/>
  <c r="F702" i="142"/>
  <c r="F714" i="142"/>
  <c r="F726" i="142"/>
  <c r="F750" i="142"/>
  <c r="F762" i="142"/>
  <c r="F774" i="142"/>
  <c r="F786" i="142"/>
  <c r="F798" i="142"/>
  <c r="F810" i="142"/>
  <c r="F834" i="142"/>
  <c r="F900" i="142"/>
  <c r="F931" i="142"/>
  <c r="F992" i="142"/>
  <c r="F210" i="150"/>
  <c r="F234" i="150"/>
  <c r="F258" i="150"/>
  <c r="F194" i="150"/>
  <c r="F218" i="150"/>
  <c r="F242" i="150"/>
  <c r="F266" i="150"/>
  <c r="F297" i="150"/>
  <c r="F282" i="150"/>
  <c r="F777" i="142"/>
  <c r="F785" i="142"/>
  <c r="F809" i="142"/>
  <c r="F817" i="142"/>
  <c r="F825" i="142"/>
  <c r="F833" i="142"/>
  <c r="F841" i="142"/>
  <c r="F849" i="142"/>
  <c r="F778" i="142"/>
  <c r="F779" i="142"/>
  <c r="F795" i="142"/>
  <c r="F803" i="142"/>
  <c r="F811" i="142"/>
  <c r="F851" i="142"/>
  <c r="F827" i="142"/>
  <c r="F836" i="142"/>
  <c r="F844" i="142"/>
  <c r="F669" i="142"/>
  <c r="F781" i="142"/>
  <c r="F789" i="142"/>
  <c r="F797" i="142"/>
  <c r="F805" i="142"/>
  <c r="F813" i="142"/>
  <c r="F821" i="142"/>
  <c r="F829" i="142"/>
  <c r="F837" i="142"/>
  <c r="F845" i="142"/>
  <c r="F853" i="142"/>
  <c r="F742" i="142"/>
  <c r="F854" i="142"/>
  <c r="F808" i="142"/>
  <c r="F816" i="142"/>
  <c r="F5" i="142"/>
  <c r="F13" i="142"/>
  <c r="F21" i="142"/>
  <c r="F29" i="142"/>
  <c r="F37" i="142"/>
  <c r="F45" i="142"/>
  <c r="F53" i="142"/>
  <c r="F61" i="142"/>
  <c r="F69" i="142"/>
  <c r="F77" i="142"/>
  <c r="F85" i="142"/>
  <c r="F93" i="142"/>
  <c r="F101" i="142"/>
  <c r="F109" i="142"/>
  <c r="F117" i="142"/>
  <c r="F125" i="142"/>
  <c r="F133" i="142"/>
  <c r="F165" i="142"/>
  <c r="F173" i="142"/>
  <c r="F181" i="142"/>
  <c r="F189" i="142"/>
  <c r="F197" i="142"/>
  <c r="F205" i="142"/>
  <c r="F213" i="142"/>
  <c r="F221" i="142"/>
  <c r="F229" i="142"/>
  <c r="F237" i="142"/>
  <c r="F245" i="142"/>
  <c r="F288" i="150"/>
  <c r="F296" i="150"/>
  <c r="F290" i="150"/>
  <c r="F299" i="150"/>
  <c r="F317" i="150"/>
  <c r="F310" i="150"/>
  <c r="F303" i="150"/>
  <c r="F287" i="150"/>
  <c r="F320" i="150"/>
  <c r="F335" i="150"/>
  <c r="F313" i="150"/>
  <c r="F336" i="150"/>
  <c r="F298" i="150"/>
  <c r="F329" i="150"/>
  <c r="F330" i="150"/>
  <c r="F292" i="150"/>
  <c r="F300" i="150"/>
  <c r="F308" i="150"/>
  <c r="F331" i="150"/>
  <c r="F339" i="150"/>
  <c r="F121" i="150"/>
  <c r="F129" i="150"/>
  <c r="F137" i="150"/>
  <c r="F145" i="150"/>
  <c r="F153" i="150"/>
  <c r="F161" i="150"/>
  <c r="F185" i="150"/>
  <c r="F193" i="150"/>
  <c r="F217" i="150"/>
  <c r="F225" i="150"/>
  <c r="F233" i="150"/>
  <c r="F241" i="150"/>
  <c r="F249" i="150"/>
  <c r="F257" i="150"/>
  <c r="F281" i="150"/>
  <c r="F338" i="150"/>
  <c r="F147" i="150"/>
  <c r="F155" i="150"/>
  <c r="F187" i="150"/>
  <c r="F195" i="150"/>
  <c r="F203" i="150"/>
  <c r="F211" i="150"/>
  <c r="F275" i="150"/>
  <c r="F283" i="150"/>
  <c r="F124" i="150"/>
  <c r="F132" i="150"/>
  <c r="F156" i="150"/>
  <c r="F164" i="150"/>
  <c r="F188" i="150"/>
  <c r="F196" i="150"/>
  <c r="F204" i="150"/>
  <c r="F212" i="150"/>
  <c r="F220" i="150"/>
  <c r="F228" i="150"/>
  <c r="F236" i="150"/>
  <c r="F244" i="150"/>
  <c r="F252" i="150"/>
  <c r="F260" i="150"/>
  <c r="F268" i="150"/>
  <c r="F276" i="150"/>
  <c r="F284" i="150"/>
  <c r="F285" i="150"/>
  <c r="F22" i="150"/>
  <c r="F30" i="150"/>
  <c r="F46" i="150"/>
  <c r="F54" i="150"/>
  <c r="F62" i="150"/>
  <c r="F78" i="150"/>
  <c r="F86" i="150"/>
  <c r="F94" i="150"/>
  <c r="F126" i="150"/>
  <c r="F134" i="150"/>
  <c r="F150" i="150"/>
  <c r="F190" i="150"/>
  <c r="F198" i="150"/>
  <c r="F206" i="150"/>
  <c r="F270" i="150"/>
  <c r="F278" i="150"/>
  <c r="F286" i="150"/>
  <c r="F356" i="150"/>
  <c r="F294" i="150"/>
  <c r="F302" i="150"/>
  <c r="F143" i="150"/>
  <c r="F151" i="150"/>
  <c r="F175" i="150"/>
  <c r="F183" i="150"/>
  <c r="F191" i="150"/>
  <c r="F215" i="150"/>
  <c r="F255" i="150"/>
  <c r="F263" i="150"/>
  <c r="F271" i="150"/>
  <c r="F279" i="150"/>
  <c r="F316" i="150"/>
  <c r="F272" i="150"/>
  <c r="F280" i="150"/>
  <c r="F344" i="150"/>
  <c r="F125" i="150"/>
  <c r="F133" i="150"/>
  <c r="F141" i="150"/>
  <c r="F131" i="150"/>
  <c r="F139" i="150"/>
  <c r="F28" i="150"/>
  <c r="F44" i="150"/>
  <c r="F60" i="150"/>
  <c r="F68" i="150"/>
  <c r="F92" i="150"/>
  <c r="F116" i="150"/>
  <c r="F118" i="150"/>
  <c r="F119" i="150"/>
  <c r="F3" i="150"/>
  <c r="F11" i="150"/>
  <c r="F19" i="150"/>
  <c r="F43" i="150"/>
  <c r="F59" i="150"/>
  <c r="F67" i="150"/>
  <c r="F75" i="150"/>
  <c r="F91" i="150"/>
  <c r="F107" i="150"/>
  <c r="F8" i="150"/>
  <c r="F24" i="150"/>
  <c r="F32" i="150"/>
  <c r="F56" i="150"/>
  <c r="F64" i="150"/>
  <c r="F120" i="150"/>
  <c r="F136" i="150"/>
  <c r="F144" i="150"/>
  <c r="F208" i="150"/>
  <c r="F216" i="150"/>
  <c r="F646" i="142"/>
  <c r="F653" i="142"/>
  <c r="F219" i="150"/>
  <c r="F235" i="150"/>
  <c r="F251" i="150"/>
  <c r="F259" i="150"/>
  <c r="F221" i="150"/>
  <c r="F229" i="150"/>
  <c r="F214" i="150"/>
  <c r="F222" i="150"/>
  <c r="F230" i="150"/>
  <c r="F238" i="150"/>
  <c r="F246" i="150"/>
  <c r="F262" i="150"/>
  <c r="F224" i="150"/>
  <c r="F232" i="150"/>
  <c r="F240" i="150"/>
  <c r="F248" i="150"/>
  <c r="F264" i="150"/>
  <c r="F569" i="142"/>
  <c r="F577" i="142"/>
  <c r="F585" i="142"/>
  <c r="F517" i="142"/>
  <c r="F525" i="142"/>
  <c r="F557" i="142"/>
  <c r="F565" i="142"/>
  <c r="F157" i="142"/>
  <c r="F677" i="142"/>
  <c r="F685" i="142"/>
  <c r="F693" i="142"/>
  <c r="F701" i="142"/>
  <c r="F566" i="142"/>
  <c r="F80" i="150"/>
  <c r="F573" i="142"/>
  <c r="F141" i="142"/>
  <c r="F574" i="142"/>
  <c r="F227" i="150"/>
  <c r="F243" i="150"/>
  <c r="F267" i="150"/>
  <c r="F237" i="150"/>
  <c r="F245" i="150"/>
  <c r="F207" i="150"/>
  <c r="F254" i="150"/>
  <c r="F223" i="150"/>
  <c r="F231" i="150"/>
  <c r="F239" i="150"/>
  <c r="F247" i="150"/>
  <c r="F209" i="150"/>
  <c r="F256" i="150"/>
  <c r="F265" i="150"/>
  <c r="F273" i="150"/>
  <c r="F655" i="142"/>
  <c r="F748" i="142"/>
  <c r="F756" i="142"/>
  <c r="F764" i="142"/>
  <c r="F780" i="142"/>
  <c r="F617" i="142"/>
  <c r="F641" i="142"/>
  <c r="F649" i="142"/>
  <c r="F804" i="142"/>
  <c r="F819" i="142"/>
  <c r="F835" i="142"/>
  <c r="F737" i="142"/>
  <c r="F822" i="142"/>
  <c r="F830" i="142"/>
  <c r="F838" i="142"/>
  <c r="F688" i="142"/>
  <c r="F660" i="142"/>
  <c r="F846" i="142"/>
  <c r="F716" i="142"/>
  <c r="F794" i="142"/>
  <c r="F720" i="142"/>
  <c r="F581" i="142"/>
  <c r="F589" i="142"/>
  <c r="F722" i="142"/>
  <c r="F730" i="142"/>
  <c r="F738" i="142"/>
  <c r="F769" i="142"/>
  <c r="F792" i="142"/>
  <c r="F815" i="142"/>
  <c r="F149" i="142"/>
  <c r="F645" i="142"/>
  <c r="F862" i="142"/>
  <c r="F728" i="142"/>
  <c r="F661" i="142"/>
  <c r="F839" i="142"/>
  <c r="F793" i="142"/>
  <c r="F582" i="142"/>
  <c r="F590" i="142"/>
  <c r="F606" i="142"/>
  <c r="F614" i="142"/>
  <c r="F622" i="142"/>
  <c r="F630" i="142"/>
  <c r="F638" i="142"/>
  <c r="F692" i="142"/>
  <c r="F763" i="142"/>
  <c r="F801" i="142"/>
  <c r="F863" i="142"/>
  <c r="F199" i="150"/>
  <c r="F152" i="150"/>
  <c r="F160" i="150"/>
  <c r="F168" i="150"/>
  <c r="F184" i="150"/>
  <c r="F192" i="150"/>
  <c r="F200" i="150"/>
  <c r="F201" i="150"/>
  <c r="F732" i="142"/>
  <c r="F656" i="142"/>
  <c r="F712" i="142"/>
  <c r="F768" i="142"/>
  <c r="F796" i="142"/>
  <c r="F744" i="142"/>
  <c r="F676" i="142"/>
  <c r="F664" i="142"/>
  <c r="F699" i="142"/>
  <c r="F824" i="142"/>
  <c r="F740" i="142"/>
  <c r="F4" i="142"/>
  <c r="F12" i="142"/>
  <c r="F316" i="142"/>
  <c r="F324" i="142"/>
  <c r="F340" i="142"/>
  <c r="F704" i="142"/>
  <c r="F788" i="142"/>
  <c r="F644" i="142"/>
  <c r="F783" i="142"/>
  <c r="F772" i="142"/>
  <c r="F760" i="142"/>
  <c r="F684" i="142"/>
  <c r="F253" i="142"/>
  <c r="F261" i="142"/>
  <c r="F269" i="142"/>
  <c r="F277" i="142"/>
  <c r="F285" i="142"/>
  <c r="F293" i="142"/>
  <c r="F301" i="142"/>
  <c r="F317" i="142"/>
  <c r="F333" i="142"/>
  <c r="F341" i="142"/>
  <c r="F349" i="142"/>
  <c r="F357" i="142"/>
  <c r="F381" i="142"/>
  <c r="F389" i="142"/>
  <c r="F397" i="142"/>
  <c r="F405" i="142"/>
  <c r="F413" i="142"/>
  <c r="F421" i="142"/>
  <c r="F429" i="142"/>
  <c r="F469" i="142"/>
  <c r="F477" i="142"/>
  <c r="F485" i="142"/>
  <c r="F493" i="142"/>
  <c r="F597" i="142"/>
  <c r="F605" i="142"/>
  <c r="F613" i="142"/>
  <c r="F621" i="142"/>
  <c r="F629" i="142"/>
  <c r="F672" i="142"/>
  <c r="F700" i="142"/>
  <c r="F707" i="142"/>
  <c r="F735" i="142"/>
  <c r="F832" i="142"/>
  <c r="F680" i="142"/>
  <c r="F708" i="142"/>
  <c r="F736" i="142"/>
  <c r="F652" i="142"/>
  <c r="F527" i="142"/>
  <c r="F535" i="142"/>
  <c r="F543" i="142"/>
  <c r="F567" i="142"/>
  <c r="F583" i="142"/>
  <c r="F771" i="142"/>
  <c r="F784" i="142"/>
  <c r="F599" i="142"/>
  <c r="F607" i="142"/>
  <c r="F615" i="142"/>
  <c r="F639" i="142"/>
  <c r="F667" i="142"/>
  <c r="F695" i="142"/>
  <c r="F668" i="142"/>
  <c r="F696" i="142"/>
  <c r="F724" i="142"/>
  <c r="F9" i="142"/>
  <c r="F17" i="142"/>
  <c r="F25" i="142"/>
  <c r="F41" i="142"/>
  <c r="F49" i="142"/>
  <c r="F57" i="142"/>
  <c r="F73" i="142"/>
  <c r="F81" i="142"/>
  <c r="F89" i="142"/>
  <c r="F97" i="142"/>
  <c r="F105" i="142"/>
  <c r="F113" i="142"/>
  <c r="F121" i="142"/>
  <c r="F129" i="142"/>
  <c r="F153" i="142"/>
  <c r="F161" i="142"/>
  <c r="F169" i="142"/>
  <c r="F177" i="142"/>
  <c r="F185" i="142"/>
  <c r="F193" i="142"/>
  <c r="F201" i="142"/>
  <c r="F217" i="142"/>
  <c r="F241" i="142"/>
  <c r="F249" i="142"/>
  <c r="F257" i="142"/>
  <c r="F273" i="142"/>
  <c r="F281" i="142"/>
  <c r="F289" i="142"/>
  <c r="F305" i="142"/>
  <c r="F361" i="142"/>
  <c r="F369" i="142"/>
  <c r="F433" i="142"/>
  <c r="F593" i="142"/>
  <c r="F625" i="142"/>
  <c r="F648" i="142"/>
  <c r="F752" i="142"/>
  <c r="F787" i="142"/>
  <c r="F17" i="150"/>
  <c r="F25" i="150"/>
  <c r="F41" i="150"/>
  <c r="F49" i="150"/>
  <c r="F65" i="150"/>
  <c r="F73" i="150"/>
  <c r="F81" i="150"/>
  <c r="F610" i="142"/>
  <c r="F618" i="142"/>
  <c r="F626" i="142"/>
  <c r="F611" i="142"/>
  <c r="F596" i="142"/>
  <c r="F631" i="142"/>
  <c r="F637" i="142"/>
  <c r="F225" i="142"/>
  <c r="F401" i="142"/>
  <c r="F616" i="142"/>
  <c r="F624" i="142"/>
  <c r="F544" i="142"/>
  <c r="F560" i="142"/>
  <c r="F591" i="142"/>
  <c r="F552" i="142"/>
  <c r="F530" i="142"/>
  <c r="F538" i="142"/>
  <c r="F546" i="142"/>
  <c r="F554" i="142"/>
  <c r="F562" i="142"/>
  <c r="F570" i="142"/>
  <c r="F578" i="142"/>
  <c r="F601" i="142"/>
  <c r="F609" i="142"/>
  <c r="F598" i="142"/>
  <c r="F586" i="142"/>
  <c r="F633" i="142"/>
  <c r="F13" i="150"/>
  <c r="F21" i="150"/>
  <c r="F61" i="150"/>
  <c r="F93" i="150"/>
  <c r="F101" i="150"/>
  <c r="F117" i="150"/>
  <c r="F7" i="150"/>
  <c r="F15" i="150"/>
  <c r="F23" i="150"/>
  <c r="F39" i="150"/>
  <c r="F47" i="150"/>
  <c r="F55" i="150"/>
  <c r="F87" i="150"/>
  <c r="F95" i="150"/>
  <c r="F111" i="150"/>
  <c r="F580" i="142"/>
  <c r="F608" i="142"/>
  <c r="F636" i="142"/>
  <c r="F588" i="142"/>
  <c r="F595" i="142"/>
  <c r="F623" i="142"/>
  <c r="F549" i="142"/>
  <c r="F558" i="142"/>
  <c r="F603" i="142"/>
  <c r="F604" i="142"/>
  <c r="F529" i="142"/>
  <c r="F537" i="142"/>
  <c r="F584" i="142"/>
  <c r="F632" i="142"/>
  <c r="F640" i="142"/>
  <c r="F628" i="142"/>
  <c r="F612" i="142"/>
  <c r="F592" i="142"/>
  <c r="F620" i="142"/>
  <c r="F564" i="142"/>
  <c r="F600" i="142"/>
  <c r="F531" i="142"/>
  <c r="F547" i="142"/>
  <c r="F555" i="142"/>
  <c r="F181" i="150"/>
  <c r="F189" i="150"/>
  <c r="F26" i="150"/>
  <c r="F90" i="150"/>
  <c r="F98" i="150"/>
  <c r="F114" i="150"/>
  <c r="F122" i="150"/>
  <c r="F130" i="150"/>
  <c r="F138" i="150"/>
  <c r="F146" i="150"/>
  <c r="F154" i="150"/>
  <c r="F180" i="150"/>
  <c r="F182" i="150"/>
  <c r="F186" i="150"/>
  <c r="F167" i="150"/>
  <c r="F28" i="142"/>
  <c r="F36" i="142"/>
  <c r="F284" i="142"/>
  <c r="F519" i="142"/>
  <c r="F431" i="142"/>
  <c r="F447" i="142"/>
  <c r="F455" i="142"/>
  <c r="F463" i="142"/>
  <c r="F24" i="142"/>
  <c r="F40" i="142"/>
  <c r="F72" i="142"/>
  <c r="F88" i="142"/>
  <c r="F120" i="142"/>
  <c r="F136" i="142"/>
  <c r="F168" i="142"/>
  <c r="F184" i="142"/>
  <c r="F264" i="142"/>
  <c r="F296" i="142"/>
  <c r="F10" i="142"/>
  <c r="F18" i="142"/>
  <c r="F34" i="142"/>
  <c r="F42" i="142"/>
  <c r="F58" i="142"/>
  <c r="F66" i="142"/>
  <c r="F82" i="142"/>
  <c r="F90" i="142"/>
  <c r="F106" i="142"/>
  <c r="F114" i="142"/>
  <c r="F130" i="142"/>
  <c r="F138" i="142"/>
  <c r="F154" i="142"/>
  <c r="F162" i="142"/>
  <c r="F178" i="142"/>
  <c r="F186" i="142"/>
  <c r="F202" i="142"/>
  <c r="F210" i="142"/>
  <c r="F226" i="142"/>
  <c r="F234" i="142"/>
  <c r="F250" i="142"/>
  <c r="F258" i="142"/>
  <c r="F274" i="142"/>
  <c r="F282" i="142"/>
  <c r="F370" i="142"/>
  <c r="F378" i="142"/>
  <c r="F402" i="142"/>
  <c r="F410" i="142"/>
  <c r="F466" i="142"/>
  <c r="F474" i="142"/>
  <c r="F482" i="142"/>
  <c r="F490" i="142"/>
  <c r="F3" i="142"/>
  <c r="F11" i="142"/>
  <c r="F19" i="142"/>
  <c r="F27" i="142"/>
  <c r="F35" i="142"/>
  <c r="F43" i="142"/>
  <c r="F51" i="142"/>
  <c r="F59" i="142"/>
  <c r="F67" i="142"/>
  <c r="F75" i="142"/>
  <c r="F83" i="142"/>
  <c r="F91" i="142"/>
  <c r="F99" i="142"/>
  <c r="F107" i="142"/>
  <c r="F115" i="142"/>
  <c r="F123" i="142"/>
  <c r="F131" i="142"/>
  <c r="F139" i="142"/>
  <c r="F147" i="142"/>
  <c r="F155" i="142"/>
  <c r="F163" i="142"/>
  <c r="F171" i="142"/>
  <c r="F179" i="142"/>
  <c r="F187" i="142"/>
  <c r="F195" i="142"/>
  <c r="F203" i="142"/>
  <c r="F211" i="142"/>
  <c r="F219" i="142"/>
  <c r="F227" i="142"/>
  <c r="F235" i="142"/>
  <c r="F243" i="142"/>
  <c r="F251" i="142"/>
  <c r="F259" i="142"/>
  <c r="F267" i="142"/>
  <c r="F275" i="142"/>
  <c r="F283" i="142"/>
  <c r="F291" i="142"/>
  <c r="F299" i="142"/>
  <c r="F387" i="142"/>
  <c r="F403" i="142"/>
  <c r="F419" i="142"/>
  <c r="F435" i="142"/>
  <c r="F451" i="142"/>
  <c r="F467" i="142"/>
  <c r="F52" i="142"/>
  <c r="F60" i="142"/>
  <c r="F76" i="142"/>
  <c r="F84" i="142"/>
  <c r="F108" i="142"/>
  <c r="F124" i="142"/>
  <c r="F148" i="142"/>
  <c r="F156" i="142"/>
  <c r="F172" i="142"/>
  <c r="F180" i="142"/>
  <c r="F252" i="142"/>
  <c r="F449" i="142"/>
  <c r="F481" i="142"/>
  <c r="F498" i="142"/>
  <c r="F515" i="142"/>
  <c r="F483" i="142"/>
  <c r="F499" i="142"/>
  <c r="F204" i="142"/>
  <c r="F177" i="150"/>
  <c r="F176" i="150"/>
  <c r="F169" i="150"/>
  <c r="F170" i="150"/>
  <c r="F178" i="150"/>
  <c r="F172" i="150"/>
  <c r="F157" i="150"/>
  <c r="F158" i="150"/>
  <c r="F166" i="150"/>
  <c r="F171" i="150"/>
  <c r="F179" i="150"/>
  <c r="F173" i="150"/>
  <c r="F163" i="150"/>
  <c r="F142" i="150"/>
  <c r="F165" i="150"/>
  <c r="F135" i="150"/>
  <c r="F159" i="150"/>
  <c r="F6" i="142"/>
  <c r="F22" i="142"/>
  <c r="F30" i="142"/>
  <c r="F46" i="142"/>
  <c r="F54" i="142"/>
  <c r="F70" i="142"/>
  <c r="F78" i="142"/>
  <c r="F94" i="142"/>
  <c r="F102" i="142"/>
  <c r="F118" i="142"/>
  <c r="F126" i="142"/>
  <c r="F142" i="142"/>
  <c r="F150" i="142"/>
  <c r="F166" i="142"/>
  <c r="F174" i="142"/>
  <c r="F190" i="142"/>
  <c r="F198" i="142"/>
  <c r="F214" i="142"/>
  <c r="F222" i="142"/>
  <c r="F238" i="142"/>
  <c r="F246" i="142"/>
  <c r="F310" i="142"/>
  <c r="F318" i="142"/>
  <c r="F326" i="142"/>
  <c r="F334" i="142"/>
  <c r="F342" i="142"/>
  <c r="F350" i="142"/>
  <c r="F358" i="142"/>
  <c r="F382" i="142"/>
  <c r="F390" i="142"/>
  <c r="F406" i="142"/>
  <c r="F470" i="142"/>
  <c r="F478" i="142"/>
  <c r="F486" i="142"/>
  <c r="F105" i="150"/>
  <c r="F58" i="150"/>
  <c r="F140" i="150"/>
  <c r="F174" i="150"/>
  <c r="F148" i="150"/>
  <c r="F127" i="150"/>
  <c r="F162" i="150"/>
  <c r="F115" i="150"/>
  <c r="F5" i="150"/>
  <c r="F85" i="150"/>
  <c r="F123" i="150"/>
  <c r="F96" i="150"/>
  <c r="F103" i="150"/>
  <c r="F9" i="150"/>
  <c r="F110" i="150"/>
  <c r="F112" i="150"/>
  <c r="F89" i="150"/>
  <c r="F97" i="150"/>
  <c r="F50" i="150"/>
  <c r="F113" i="150"/>
  <c r="F366" i="142"/>
  <c r="F446" i="142"/>
  <c r="F462" i="142"/>
  <c r="F494" i="142"/>
  <c r="F263" i="142"/>
  <c r="F271" i="142"/>
  <c r="F279" i="142"/>
  <c r="F287" i="142"/>
  <c r="F295" i="142"/>
  <c r="F303" i="142"/>
  <c r="F311" i="142"/>
  <c r="F327" i="142"/>
  <c r="F335" i="142"/>
  <c r="F343" i="142"/>
  <c r="F351" i="142"/>
  <c r="F359" i="142"/>
  <c r="F391" i="142"/>
  <c r="F399" i="142"/>
  <c r="F407" i="142"/>
  <c r="F511" i="142"/>
  <c r="F425" i="142"/>
  <c r="F473" i="142"/>
  <c r="F352" i="142"/>
  <c r="F224" i="142"/>
  <c r="F272" i="142"/>
  <c r="F312" i="142"/>
  <c r="F360" i="142"/>
  <c r="F415" i="142"/>
  <c r="F423" i="142"/>
  <c r="F502" i="142"/>
  <c r="F526" i="142"/>
  <c r="F534" i="142"/>
  <c r="F542" i="142"/>
  <c r="F550" i="142"/>
  <c r="F65" i="142"/>
  <c r="F321" i="142"/>
  <c r="F329" i="142"/>
  <c r="F345" i="142"/>
  <c r="F353" i="142"/>
  <c r="F495" i="142"/>
  <c r="F551" i="142"/>
  <c r="F377" i="142"/>
  <c r="F306" i="142"/>
  <c r="F314" i="142"/>
  <c r="F322" i="142"/>
  <c r="F330" i="142"/>
  <c r="F338" i="142"/>
  <c r="F346" i="142"/>
  <c r="F354" i="142"/>
  <c r="F409" i="142"/>
  <c r="F528" i="142"/>
  <c r="F536" i="142"/>
  <c r="F559" i="142"/>
  <c r="F386" i="142"/>
  <c r="F441" i="142"/>
  <c r="F457" i="142"/>
  <c r="F465" i="142"/>
  <c r="F575" i="142"/>
  <c r="F307" i="142"/>
  <c r="F315" i="142"/>
  <c r="F323" i="142"/>
  <c r="F347" i="142"/>
  <c r="F355" i="142"/>
  <c r="F418" i="142"/>
  <c r="F497" i="142"/>
  <c r="F545" i="142"/>
  <c r="F553" i="142"/>
  <c r="F371" i="142"/>
  <c r="F434" i="142"/>
  <c r="F442" i="142"/>
  <c r="F450" i="142"/>
  <c r="F458" i="142"/>
  <c r="F568" i="142"/>
  <c r="F561" i="142"/>
  <c r="F365" i="142"/>
  <c r="F373" i="142"/>
  <c r="F262" i="142"/>
  <c r="F270" i="142"/>
  <c r="F294" i="142"/>
  <c r="F302" i="142"/>
  <c r="F236" i="142"/>
  <c r="F563" i="142"/>
  <c r="F374" i="142"/>
  <c r="F437" i="142"/>
  <c r="F445" i="142"/>
  <c r="F453" i="142"/>
  <c r="F461" i="142"/>
  <c r="F260" i="142"/>
  <c r="F95" i="142"/>
  <c r="F119" i="142"/>
  <c r="F143" i="142"/>
  <c r="F215" i="142"/>
  <c r="F398" i="142"/>
  <c r="F414" i="142"/>
  <c r="F501" i="142"/>
  <c r="F533" i="142"/>
  <c r="F541" i="142"/>
  <c r="F367" i="142"/>
  <c r="F430" i="142"/>
  <c r="F438" i="142"/>
  <c r="F308" i="142"/>
  <c r="F207" i="142"/>
  <c r="F231" i="142"/>
  <c r="F255" i="142"/>
  <c r="F63" i="142"/>
  <c r="F297" i="142"/>
  <c r="F344" i="142"/>
  <c r="F356" i="142"/>
  <c r="F111" i="142"/>
  <c r="F309" i="142"/>
  <c r="F362" i="142"/>
  <c r="F521" i="142"/>
  <c r="F532" i="142"/>
  <c r="F548" i="142"/>
  <c r="F15" i="142"/>
  <c r="F100" i="142"/>
  <c r="F385" i="142"/>
  <c r="F87" i="142"/>
  <c r="F159" i="142"/>
  <c r="F220" i="142"/>
  <c r="F244" i="142"/>
  <c r="F256" i="142"/>
  <c r="F268" i="142"/>
  <c r="F286" i="142"/>
  <c r="F298" i="142"/>
  <c r="F135" i="142"/>
  <c r="F487" i="142"/>
  <c r="F522" i="142"/>
  <c r="F183" i="142"/>
  <c r="F363" i="142"/>
  <c r="F137" i="142"/>
  <c r="F209" i="142"/>
  <c r="F233" i="142"/>
  <c r="F33" i="142"/>
  <c r="F23" i="142"/>
  <c r="F47" i="142"/>
  <c r="F71" i="142"/>
  <c r="F167" i="142"/>
  <c r="F191" i="142"/>
  <c r="F239" i="142"/>
  <c r="F328" i="142"/>
  <c r="F39" i="142"/>
  <c r="F375" i="142"/>
  <c r="F426" i="142"/>
  <c r="F454" i="142"/>
  <c r="F471" i="142"/>
  <c r="F523" i="142"/>
  <c r="F539" i="142"/>
  <c r="F364" i="142"/>
  <c r="F228" i="142"/>
  <c r="F240" i="142"/>
  <c r="F276" i="142"/>
  <c r="F576" i="142"/>
  <c r="F393" i="142"/>
  <c r="F489" i="142"/>
  <c r="F518" i="142"/>
  <c r="F524" i="142"/>
  <c r="F540" i="142"/>
  <c r="F556" i="142"/>
  <c r="F7" i="142"/>
  <c r="F55" i="142"/>
  <c r="F79" i="142"/>
  <c r="F103" i="142"/>
  <c r="F127" i="142"/>
  <c r="F145" i="142"/>
  <c r="F151" i="142"/>
  <c r="F175" i="142"/>
  <c r="F199" i="142"/>
  <c r="F223" i="142"/>
  <c r="F265" i="142"/>
  <c r="F31" i="142"/>
  <c r="F394" i="142"/>
  <c r="F422" i="142"/>
  <c r="F439" i="142"/>
  <c r="F572" i="142"/>
  <c r="F8" i="142"/>
  <c r="F14" i="142"/>
  <c r="F20" i="142"/>
  <c r="F26" i="142"/>
  <c r="F38" i="142"/>
  <c r="F44" i="142"/>
  <c r="F50" i="142"/>
  <c r="F56" i="142"/>
  <c r="F62" i="142"/>
  <c r="F68" i="142"/>
  <c r="F74" i="142"/>
  <c r="F86" i="142"/>
  <c r="F92" i="142"/>
  <c r="F98" i="142"/>
  <c r="F104" i="142"/>
  <c r="F110" i="142"/>
  <c r="F116" i="142"/>
  <c r="F122" i="142"/>
  <c r="F134" i="142"/>
  <c r="F140" i="142"/>
  <c r="F146" i="142"/>
  <c r="F152" i="142"/>
  <c r="F158" i="142"/>
  <c r="F170" i="142"/>
  <c r="F182" i="142"/>
  <c r="F188" i="142"/>
  <c r="F194" i="142"/>
  <c r="F200" i="142"/>
  <c r="F206" i="142"/>
  <c r="F218" i="142"/>
  <c r="F230" i="142"/>
  <c r="F242" i="142"/>
  <c r="F248" i="142"/>
  <c r="F254" i="142"/>
  <c r="F266" i="142"/>
  <c r="F278" i="142"/>
  <c r="F313" i="142"/>
  <c r="F325" i="142"/>
  <c r="F337" i="142"/>
  <c r="F383" i="142"/>
  <c r="F417" i="142"/>
  <c r="F479" i="142"/>
  <c r="F79" i="150"/>
  <c r="F27" i="150"/>
  <c r="F16" i="150"/>
  <c r="F33" i="150"/>
  <c r="F109" i="150"/>
  <c r="F45" i="150"/>
  <c r="F51" i="150"/>
  <c r="F57" i="150"/>
  <c r="F63" i="150"/>
  <c r="F108" i="150"/>
  <c r="F34" i="150"/>
  <c r="F40" i="150"/>
  <c r="F104" i="150"/>
  <c r="F69" i="150"/>
  <c r="F52" i="150"/>
  <c r="F99" i="150"/>
  <c r="F12" i="150"/>
  <c r="F29" i="150"/>
  <c r="F35" i="150"/>
  <c r="F76" i="150"/>
  <c r="F82" i="150"/>
  <c r="F88" i="150"/>
  <c r="F53" i="150"/>
  <c r="F100" i="150"/>
  <c r="F106" i="150"/>
  <c r="F71" i="150"/>
  <c r="F42" i="150"/>
  <c r="F77" i="150"/>
  <c r="F83" i="150"/>
  <c r="F48" i="150"/>
  <c r="F20" i="150"/>
  <c r="F31" i="150"/>
  <c r="F37" i="150"/>
  <c r="F66" i="150"/>
  <c r="F72" i="150"/>
  <c r="F128" i="150"/>
  <c r="F84" i="150"/>
  <c r="F513" i="142"/>
  <c r="F514" i="142"/>
  <c r="F520" i="142"/>
  <c r="F509" i="142"/>
  <c r="F510" i="142"/>
  <c r="F516" i="142"/>
  <c r="F503" i="142"/>
  <c r="F505" i="142"/>
  <c r="F506" i="142"/>
  <c r="F400" i="142"/>
  <c r="F416" i="142"/>
  <c r="F432" i="142"/>
  <c r="F464" i="142"/>
  <c r="F512" i="142"/>
  <c r="F290" i="142"/>
  <c r="F379" i="142"/>
  <c r="F395" i="142"/>
  <c r="F411" i="142"/>
  <c r="F427" i="142"/>
  <c r="F443" i="142"/>
  <c r="F459" i="142"/>
  <c r="F475" i="142"/>
  <c r="F491" i="142"/>
  <c r="F507" i="142"/>
  <c r="F368" i="142"/>
  <c r="F332" i="142"/>
  <c r="F480" i="142"/>
  <c r="F412" i="142"/>
  <c r="F428" i="142"/>
  <c r="F444" i="142"/>
  <c r="F448" i="142"/>
  <c r="F216" i="142"/>
  <c r="F232" i="142"/>
  <c r="F280" i="142"/>
  <c r="F348" i="142"/>
  <c r="F460" i="142"/>
  <c r="F476" i="142"/>
  <c r="F492" i="142"/>
  <c r="F508" i="142"/>
  <c r="F132" i="142"/>
  <c r="F164" i="142"/>
  <c r="F196" i="142"/>
  <c r="F380" i="142"/>
  <c r="F396" i="142"/>
  <c r="F212" i="142"/>
  <c r="F292" i="142"/>
  <c r="F339" i="142"/>
  <c r="F384" i="142"/>
  <c r="F496" i="142"/>
  <c r="F392" i="142"/>
  <c r="F440" i="142"/>
  <c r="F504" i="142"/>
  <c r="F16" i="142"/>
  <c r="F32" i="142"/>
  <c r="F48" i="142"/>
  <c r="F64" i="142"/>
  <c r="F80" i="142"/>
  <c r="F96" i="142"/>
  <c r="F112" i="142"/>
  <c r="F128" i="142"/>
  <c r="F144" i="142"/>
  <c r="F160" i="142"/>
  <c r="F176" i="142"/>
  <c r="F192" i="142"/>
  <c r="F208" i="142"/>
  <c r="F319" i="142"/>
  <c r="F304" i="142"/>
  <c r="F372" i="142"/>
  <c r="F388" i="142"/>
  <c r="F404" i="142"/>
  <c r="F420" i="142"/>
  <c r="F436" i="142"/>
  <c r="F452" i="142"/>
  <c r="F468" i="142"/>
  <c r="F484" i="142"/>
  <c r="F500" i="142"/>
  <c r="F488" i="142"/>
  <c r="F320" i="142"/>
  <c r="F376" i="142"/>
  <c r="F336" i="142"/>
  <c r="F300" i="142"/>
  <c r="F408" i="142"/>
  <c r="F424" i="142"/>
  <c r="F456" i="142"/>
  <c r="F472" i="142"/>
  <c r="F288" i="142"/>
  <c r="F247" i="142"/>
  <c r="F331" i="142"/>
  <c r="F14" i="150"/>
  <c r="F4" i="150"/>
  <c r="F74" i="150"/>
  <c r="F10" i="150"/>
  <c r="F70" i="150"/>
  <c r="F36" i="150"/>
  <c r="F6" i="150"/>
  <c r="F38" i="150"/>
  <c r="F18" i="150"/>
  <c r="F102" i="150"/>
  <c r="F820" i="142"/>
  <c r="F812" i="142"/>
  <c r="F848" i="142"/>
  <c r="F852" i="142"/>
  <c r="F840" i="142"/>
  <c r="F828" i="142"/>
  <c r="F800" i="142"/>
  <c r="F774" i="150"/>
  <c r="F846" i="150"/>
  <c r="F770" i="150"/>
  <c r="F842" i="150"/>
  <c r="F870" i="150"/>
  <c r="F866" i="150"/>
  <c r="F754" i="150"/>
  <c r="F822" i="150"/>
  <c r="F1014" i="150"/>
  <c r="F850" i="150"/>
  <c r="F806" i="150"/>
  <c r="F902" i="150"/>
  <c r="F998" i="150"/>
  <c r="F798" i="150"/>
  <c r="F894" i="150"/>
  <c r="F990" i="150"/>
  <c r="F794" i="150"/>
  <c r="F890" i="150"/>
  <c r="F986" i="150"/>
  <c r="F786" i="150"/>
  <c r="F882" i="150"/>
  <c r="F978" i="150"/>
  <c r="F782" i="150"/>
  <c r="F878" i="150"/>
  <c r="F974" i="150"/>
  <c r="F946" i="150"/>
  <c r="F1042" i="150"/>
  <c r="F938" i="150"/>
  <c r="F1034" i="150"/>
  <c r="F738" i="150"/>
  <c r="F834" i="150"/>
  <c r="F930" i="150"/>
  <c r="F1026" i="150"/>
  <c r="F730" i="150"/>
  <c r="F826" i="150"/>
  <c r="F922" i="150"/>
  <c r="F1018" i="150"/>
  <c r="F714" i="150"/>
  <c r="F810" i="150"/>
  <c r="F906" i="150"/>
  <c r="F1002" i="150"/>
  <c r="M5" i="151" l="1"/>
  <c r="M4" i="151"/>
  <c r="A1040" i="150"/>
  <c r="A1015" i="150"/>
  <c r="A994" i="150"/>
  <c r="A969" i="150"/>
  <c r="A944" i="150"/>
  <c r="A919" i="150"/>
  <c r="A898" i="150"/>
  <c r="A873" i="150"/>
  <c r="A848" i="150"/>
  <c r="A823" i="150"/>
  <c r="A802" i="150"/>
  <c r="A777" i="150"/>
  <c r="A752" i="150"/>
  <c r="A727" i="150"/>
  <c r="A706" i="150"/>
  <c r="A702" i="150"/>
  <c r="A698" i="150"/>
  <c r="A694" i="150"/>
  <c r="A690" i="150"/>
  <c r="A686" i="150"/>
  <c r="A682" i="150"/>
  <c r="A678" i="150"/>
  <c r="A674" i="150"/>
  <c r="A670" i="150"/>
  <c r="A666" i="150"/>
  <c r="A662" i="150"/>
  <c r="A658" i="150"/>
  <c r="A654" i="150"/>
  <c r="A650" i="150"/>
  <c r="A646" i="150"/>
  <c r="A642" i="150"/>
  <c r="A638" i="150"/>
  <c r="A634" i="150"/>
  <c r="A630" i="150"/>
  <c r="A626" i="150"/>
  <c r="A622" i="150"/>
  <c r="A618" i="150"/>
  <c r="A614" i="150"/>
  <c r="A610" i="150"/>
  <c r="A606" i="150"/>
  <c r="A602" i="150"/>
  <c r="A598" i="150"/>
  <c r="A594" i="150"/>
  <c r="A590" i="150"/>
  <c r="A586" i="150"/>
  <c r="A582" i="150"/>
  <c r="A578" i="150"/>
  <c r="A574" i="150"/>
  <c r="A570" i="150"/>
  <c r="A566" i="150"/>
  <c r="A562" i="150"/>
  <c r="A558" i="150"/>
  <c r="A554" i="150"/>
  <c r="A550" i="150"/>
  <c r="A546" i="150"/>
  <c r="A542" i="150"/>
  <c r="A538" i="150"/>
  <c r="A534" i="150"/>
  <c r="A530" i="150"/>
  <c r="A526" i="150"/>
  <c r="A522" i="150"/>
  <c r="A518" i="150"/>
  <c r="A514" i="150"/>
  <c r="A510" i="150"/>
  <c r="A506" i="150"/>
  <c r="A502" i="150"/>
  <c r="A498" i="150"/>
  <c r="A494" i="150"/>
  <c r="A490" i="150"/>
  <c r="A486" i="150"/>
  <c r="A482" i="150"/>
  <c r="A478" i="150"/>
  <c r="A474" i="150"/>
  <c r="A470" i="150"/>
  <c r="A466" i="150"/>
  <c r="A462" i="150"/>
  <c r="A458" i="150"/>
  <c r="A454" i="150"/>
  <c r="A450" i="150"/>
  <c r="A446" i="150"/>
  <c r="A442" i="150"/>
  <c r="A438" i="150"/>
  <c r="A434" i="150"/>
  <c r="A430" i="150"/>
  <c r="A426" i="150"/>
  <c r="A422" i="150"/>
  <c r="A418" i="150"/>
  <c r="A414" i="150"/>
  <c r="A410" i="150"/>
  <c r="A406" i="150"/>
  <c r="A402" i="150"/>
  <c r="A398" i="150"/>
  <c r="A394" i="150"/>
  <c r="A390" i="150"/>
  <c r="A386" i="150"/>
  <c r="A382" i="150"/>
  <c r="A378" i="150"/>
  <c r="A374" i="150"/>
  <c r="A370" i="150"/>
  <c r="A366" i="150"/>
  <c r="A362" i="150"/>
  <c r="A358" i="150"/>
  <c r="A354" i="150"/>
  <c r="A350" i="150"/>
  <c r="A346" i="150"/>
  <c r="A342" i="150"/>
  <c r="A338" i="150"/>
  <c r="A334" i="150"/>
  <c r="A330" i="150"/>
  <c r="A326" i="150"/>
  <c r="A322" i="150"/>
  <c r="A318" i="150"/>
  <c r="A314" i="150"/>
  <c r="A310" i="150"/>
  <c r="A306" i="150"/>
  <c r="A302" i="150"/>
  <c r="A298" i="150"/>
  <c r="A294" i="150"/>
  <c r="A290" i="150"/>
  <c r="A286" i="150"/>
  <c r="A282" i="150"/>
  <c r="A278" i="150"/>
  <c r="A274" i="150"/>
  <c r="A270" i="150"/>
  <c r="A266" i="150"/>
  <c r="A262" i="150"/>
  <c r="A258" i="150"/>
  <c r="A254" i="150"/>
  <c r="A250" i="150"/>
  <c r="A246" i="150"/>
  <c r="A242" i="150"/>
  <c r="A238" i="150"/>
  <c r="A234" i="150"/>
  <c r="A230" i="150"/>
  <c r="A226" i="150"/>
  <c r="A222" i="150"/>
  <c r="A218" i="150"/>
  <c r="A214" i="150"/>
  <c r="A210" i="150"/>
  <c r="A206" i="150"/>
  <c r="A202" i="150"/>
  <c r="A198" i="150"/>
  <c r="A194" i="150"/>
  <c r="A190" i="150"/>
  <c r="A186" i="150"/>
  <c r="A182" i="150"/>
  <c r="A178" i="150"/>
  <c r="A174" i="150"/>
  <c r="A170" i="150"/>
  <c r="A166" i="150"/>
  <c r="A162" i="150"/>
  <c r="A158" i="150"/>
  <c r="A154" i="150"/>
  <c r="A150" i="150"/>
  <c r="A146" i="150"/>
  <c r="A142" i="150"/>
  <c r="A138" i="150"/>
  <c r="A134" i="150"/>
  <c r="A130" i="150"/>
  <c r="A126" i="150"/>
  <c r="A122" i="150"/>
  <c r="A118" i="150"/>
  <c r="A114" i="150"/>
  <c r="A1044" i="150"/>
  <c r="A1019" i="150"/>
  <c r="A998" i="150"/>
  <c r="A973" i="150"/>
  <c r="A948" i="150"/>
  <c r="A923" i="150"/>
  <c r="A902" i="150"/>
  <c r="A877" i="150"/>
  <c r="A852" i="150"/>
  <c r="A827" i="150"/>
  <c r="A806" i="150"/>
  <c r="A781" i="150"/>
  <c r="A756" i="150"/>
  <c r="A731" i="150"/>
  <c r="A710" i="150"/>
  <c r="A1031" i="150"/>
  <c r="A1010" i="150"/>
  <c r="A985" i="150"/>
  <c r="A960" i="150"/>
  <c r="A935" i="150"/>
  <c r="A914" i="150"/>
  <c r="A889" i="150"/>
  <c r="A864" i="150"/>
  <c r="A839" i="150"/>
  <c r="A818" i="150"/>
  <c r="A793" i="150"/>
  <c r="A768" i="150"/>
  <c r="A743" i="150"/>
  <c r="A722" i="150"/>
  <c r="A1039" i="150"/>
  <c r="A1018" i="150"/>
  <c r="A993" i="150"/>
  <c r="A968" i="150"/>
  <c r="A943" i="150"/>
  <c r="A922" i="150"/>
  <c r="A897" i="150"/>
  <c r="A872" i="150"/>
  <c r="A847" i="150"/>
  <c r="A826" i="150"/>
  <c r="A801" i="150"/>
  <c r="A776" i="150"/>
  <c r="A751" i="150"/>
  <c r="A730" i="150"/>
  <c r="A705" i="150"/>
  <c r="A701" i="150"/>
  <c r="A697" i="150"/>
  <c r="A693" i="150"/>
  <c r="A689" i="150"/>
  <c r="A685" i="150"/>
  <c r="A681" i="150"/>
  <c r="A677" i="150"/>
  <c r="A673" i="150"/>
  <c r="A669" i="150"/>
  <c r="A665" i="150"/>
  <c r="A661" i="150"/>
  <c r="A657" i="150"/>
  <c r="A653" i="150"/>
  <c r="A649" i="150"/>
  <c r="A645" i="150"/>
  <c r="A641" i="150"/>
  <c r="A637" i="150"/>
  <c r="A633" i="150"/>
  <c r="A629" i="150"/>
  <c r="A625" i="150"/>
  <c r="A621" i="150"/>
  <c r="A617" i="150"/>
  <c r="A613" i="150"/>
  <c r="A609" i="150"/>
  <c r="A605" i="150"/>
  <c r="A601" i="150"/>
  <c r="A597" i="150"/>
  <c r="A593" i="150"/>
  <c r="A589" i="150"/>
  <c r="A585" i="150"/>
  <c r="A581" i="150"/>
  <c r="A577" i="150"/>
  <c r="A573" i="150"/>
  <c r="A569" i="150"/>
  <c r="A565" i="150"/>
  <c r="A561" i="150"/>
  <c r="A557" i="150"/>
  <c r="A553" i="150"/>
  <c r="A549" i="150"/>
  <c r="A545" i="150"/>
  <c r="A541" i="150"/>
  <c r="A537" i="150"/>
  <c r="A533" i="150"/>
  <c r="A529" i="150"/>
  <c r="A525" i="150"/>
  <c r="A521" i="150"/>
  <c r="A517" i="150"/>
  <c r="A513" i="150"/>
  <c r="A509" i="150"/>
  <c r="A505" i="150"/>
  <c r="A501" i="150"/>
  <c r="A497" i="150"/>
  <c r="A493" i="150"/>
  <c r="A489" i="150"/>
  <c r="A1026" i="150"/>
  <c r="A1001" i="150"/>
  <c r="A976" i="150"/>
  <c r="A951" i="150"/>
  <c r="A930" i="150"/>
  <c r="A1034" i="150"/>
  <c r="A1009" i="150"/>
  <c r="A984" i="150"/>
  <c r="A959" i="150"/>
  <c r="A938" i="150"/>
  <c r="A1037" i="150"/>
  <c r="A1012" i="150"/>
  <c r="A987" i="150"/>
  <c r="A966" i="150"/>
  <c r="A941" i="150"/>
  <c r="A916" i="150"/>
  <c r="A891" i="150"/>
  <c r="A870" i="150"/>
  <c r="A845" i="150"/>
  <c r="A820" i="150"/>
  <c r="A795" i="150"/>
  <c r="A774" i="150"/>
  <c r="A749" i="150"/>
  <c r="A724" i="150"/>
  <c r="A1041" i="150"/>
  <c r="A1016" i="150"/>
  <c r="A991" i="150"/>
  <c r="A970" i="150"/>
  <c r="A945" i="150"/>
  <c r="A920" i="150"/>
  <c r="A895" i="150"/>
  <c r="A874" i="150"/>
  <c r="A849" i="150"/>
  <c r="A824" i="150"/>
  <c r="A799" i="150"/>
  <c r="A778" i="150"/>
  <c r="A753" i="150"/>
  <c r="A728" i="150"/>
  <c r="A703" i="150"/>
  <c r="A699" i="150"/>
  <c r="A695" i="150"/>
  <c r="A691" i="150"/>
  <c r="A687" i="150"/>
  <c r="A1024" i="150"/>
  <c r="A999" i="150"/>
  <c r="A978" i="150"/>
  <c r="A953" i="150"/>
  <c r="A928" i="150"/>
  <c r="A903" i="150"/>
  <c r="A882" i="150"/>
  <c r="A857" i="150"/>
  <c r="A832" i="150"/>
  <c r="A807" i="150"/>
  <c r="A786" i="150"/>
  <c r="A761" i="150"/>
  <c r="A736" i="150"/>
  <c r="A711" i="150"/>
  <c r="A1028" i="150"/>
  <c r="A1003" i="150"/>
  <c r="A982" i="150"/>
  <c r="A957" i="150"/>
  <c r="A932" i="150"/>
  <c r="A907" i="150"/>
  <c r="A886" i="150"/>
  <c r="A861" i="150"/>
  <c r="A836" i="150"/>
  <c r="A811" i="150"/>
  <c r="A790" i="150"/>
  <c r="A765" i="150"/>
  <c r="A740" i="150"/>
  <c r="A715" i="150"/>
  <c r="A1036" i="150"/>
  <c r="A1011" i="150"/>
  <c r="A990" i="150"/>
  <c r="A965" i="150"/>
  <c r="A940" i="150"/>
  <c r="A915" i="150"/>
  <c r="A894" i="150"/>
  <c r="A869" i="150"/>
  <c r="A844" i="150"/>
  <c r="A819" i="150"/>
  <c r="A798" i="150"/>
  <c r="A1002" i="150"/>
  <c r="A988" i="150"/>
  <c r="A937" i="150"/>
  <c r="A860" i="150"/>
  <c r="A792" i="150"/>
  <c r="A779" i="150"/>
  <c r="A747" i="150"/>
  <c r="A729" i="150"/>
  <c r="A720" i="150"/>
  <c r="A707" i="150"/>
  <c r="A997" i="150"/>
  <c r="A983" i="150"/>
  <c r="A974" i="150"/>
  <c r="A887" i="150"/>
  <c r="A851" i="150"/>
  <c r="A846" i="150"/>
  <c r="A837" i="150"/>
  <c r="A810" i="150"/>
  <c r="A675" i="150"/>
  <c r="A640" i="150"/>
  <c r="A627" i="150"/>
  <c r="A592" i="150"/>
  <c r="A579" i="150"/>
  <c r="A544" i="150"/>
  <c r="A531" i="150"/>
  <c r="A496" i="150"/>
  <c r="A479" i="150"/>
  <c r="A1029" i="150"/>
  <c r="A1020" i="150"/>
  <c r="A1006" i="150"/>
  <c r="A905" i="150"/>
  <c r="A896" i="150"/>
  <c r="A878" i="150"/>
  <c r="A828" i="150"/>
  <c r="A783" i="150"/>
  <c r="A742" i="150"/>
  <c r="A688" i="150"/>
  <c r="A483" i="150"/>
  <c r="A437" i="150"/>
  <c r="A412" i="150"/>
  <c r="A387" i="150"/>
  <c r="A341" i="150"/>
  <c r="A316" i="150"/>
  <c r="A291" i="150"/>
  <c r="A245" i="150"/>
  <c r="A220" i="150"/>
  <c r="A195" i="150"/>
  <c r="A149" i="150"/>
  <c r="A124" i="150"/>
  <c r="A964" i="150"/>
  <c r="A955" i="150"/>
  <c r="A927" i="150"/>
  <c r="A909" i="150"/>
  <c r="A855" i="150"/>
  <c r="A841" i="150"/>
  <c r="A805" i="150"/>
  <c r="A796" i="150"/>
  <c r="A787" i="150"/>
  <c r="A769" i="150"/>
  <c r="A760" i="150"/>
  <c r="A1033" i="150"/>
  <c r="A936" i="150"/>
  <c r="A913" i="150"/>
  <c r="A900" i="150"/>
  <c r="A868" i="150"/>
  <c r="A746" i="150"/>
  <c r="A737" i="150"/>
  <c r="A692" i="150"/>
  <c r="A683" i="150"/>
  <c r="A648" i="150"/>
  <c r="A635" i="150"/>
  <c r="A950" i="150"/>
  <c r="A859" i="150"/>
  <c r="A850" i="150"/>
  <c r="A791" i="150"/>
  <c r="A773" i="150"/>
  <c r="A764" i="150"/>
  <c r="A719" i="150"/>
  <c r="A453" i="150"/>
  <c r="A428" i="150"/>
  <c r="A403" i="150"/>
  <c r="A357" i="150"/>
  <c r="A332" i="150"/>
  <c r="A307" i="150"/>
  <c r="A261" i="150"/>
  <c r="A996" i="150"/>
  <c r="A931" i="150"/>
  <c r="A809" i="150"/>
  <c r="A800" i="150"/>
  <c r="A782" i="150"/>
  <c r="A755" i="150"/>
  <c r="A750" i="150"/>
  <c r="A652" i="150"/>
  <c r="A639" i="150"/>
  <c r="A1042" i="150"/>
  <c r="A1014" i="150"/>
  <c r="A1005" i="150"/>
  <c r="A904" i="150"/>
  <c r="A863" i="150"/>
  <c r="A822" i="150"/>
  <c r="A1032" i="150"/>
  <c r="A1000" i="150"/>
  <c r="A986" i="150"/>
  <c r="A963" i="150"/>
  <c r="A908" i="150"/>
  <c r="A817" i="150"/>
  <c r="A804" i="150"/>
  <c r="A759" i="150"/>
  <c r="A981" i="150"/>
  <c r="A958" i="150"/>
  <c r="A912" i="150"/>
  <c r="A899" i="150"/>
  <c r="A885" i="150"/>
  <c r="A867" i="150"/>
  <c r="A858" i="150"/>
  <c r="A835" i="150"/>
  <c r="A772" i="150"/>
  <c r="A745" i="150"/>
  <c r="A718" i="150"/>
  <c r="A700" i="150"/>
  <c r="A1022" i="150"/>
  <c r="A1013" i="150"/>
  <c r="A1004" i="150"/>
  <c r="A967" i="150"/>
  <c r="A939" i="150"/>
  <c r="A830" i="150"/>
  <c r="A821" i="150"/>
  <c r="A866" i="150"/>
  <c r="A834" i="150"/>
  <c r="A816" i="150"/>
  <c r="A803" i="150"/>
  <c r="A789" i="150"/>
  <c r="A744" i="150"/>
  <c r="A735" i="150"/>
  <c r="A468" i="150"/>
  <c r="A443" i="150"/>
  <c r="A397" i="150"/>
  <c r="A372" i="150"/>
  <c r="A347" i="150"/>
  <c r="A301" i="150"/>
  <c r="A276" i="150"/>
  <c r="A251" i="150"/>
  <c r="A205" i="150"/>
  <c r="A180" i="150"/>
  <c r="A155" i="150"/>
  <c r="A989" i="150"/>
  <c r="A971" i="150"/>
  <c r="A780" i="150"/>
  <c r="A748" i="150"/>
  <c r="A739" i="150"/>
  <c r="A721" i="150"/>
  <c r="A708" i="150"/>
  <c r="A476" i="150"/>
  <c r="A1035" i="150"/>
  <c r="A888" i="150"/>
  <c r="A875" i="150"/>
  <c r="A838" i="150"/>
  <c r="A766" i="150"/>
  <c r="A676" i="150"/>
  <c r="A663" i="150"/>
  <c r="A1030" i="150"/>
  <c r="A1021" i="150"/>
  <c r="A975" i="150"/>
  <c r="A952" i="150"/>
  <c r="A906" i="150"/>
  <c r="A829" i="150"/>
  <c r="A784" i="150"/>
  <c r="A775" i="150"/>
  <c r="A484" i="150"/>
  <c r="A459" i="150"/>
  <c r="A413" i="150"/>
  <c r="A388" i="150"/>
  <c r="A363" i="150"/>
  <c r="A317" i="150"/>
  <c r="A292" i="150"/>
  <c r="A267" i="150"/>
  <c r="A221" i="150"/>
  <c r="A196" i="150"/>
  <c r="A171" i="150"/>
  <c r="A125" i="150"/>
  <c r="A1007" i="150"/>
  <c r="A961" i="150"/>
  <c r="A933" i="150"/>
  <c r="A924" i="150"/>
  <c r="A879" i="150"/>
  <c r="A757" i="150"/>
  <c r="A734" i="150"/>
  <c r="A725" i="150"/>
  <c r="A712" i="150"/>
  <c r="A680" i="150"/>
  <c r="A667" i="150"/>
  <c r="A632" i="150"/>
  <c r="A619" i="150"/>
  <c r="A584" i="150"/>
  <c r="A571" i="150"/>
  <c r="A536" i="150"/>
  <c r="A523" i="150"/>
  <c r="A488" i="150"/>
  <c r="A463" i="150"/>
  <c r="A417" i="150"/>
  <c r="A392" i="150"/>
  <c r="A367" i="150"/>
  <c r="A321" i="150"/>
  <c r="A296" i="150"/>
  <c r="A271" i="150"/>
  <c r="A225" i="150"/>
  <c r="A200" i="150"/>
  <c r="A175" i="150"/>
  <c r="A129" i="150"/>
  <c r="A979" i="150"/>
  <c r="A901" i="150"/>
  <c r="A892" i="150"/>
  <c r="A883" i="150"/>
  <c r="A738" i="150"/>
  <c r="A716" i="150"/>
  <c r="A684" i="150"/>
  <c r="A671" i="150"/>
  <c r="A636" i="150"/>
  <c r="A623" i="150"/>
  <c r="A588" i="150"/>
  <c r="A575" i="150"/>
  <c r="A540" i="150"/>
  <c r="A527" i="150"/>
  <c r="A492" i="150"/>
  <c r="A471" i="150"/>
  <c r="A425" i="150"/>
  <c r="A400" i="150"/>
  <c r="A375" i="150"/>
  <c r="A329" i="150"/>
  <c r="A304" i="150"/>
  <c r="A279" i="150"/>
  <c r="A233" i="150"/>
  <c r="A208" i="150"/>
  <c r="A183" i="150"/>
  <c r="A137" i="150"/>
  <c r="A112" i="150"/>
  <c r="A108" i="150"/>
  <c r="A104" i="150"/>
  <c r="A100" i="150"/>
  <c r="A96" i="150"/>
  <c r="A92" i="150"/>
  <c r="A88" i="150"/>
  <c r="A84" i="150"/>
  <c r="A80" i="150"/>
  <c r="A76" i="150"/>
  <c r="A72" i="150"/>
  <c r="A68" i="150"/>
  <c r="A64" i="150"/>
  <c r="A60" i="150"/>
  <c r="A56" i="150"/>
  <c r="A52" i="150"/>
  <c r="A48" i="150"/>
  <c r="A44" i="150"/>
  <c r="A40" i="150"/>
  <c r="A36" i="150"/>
  <c r="A32" i="150"/>
  <c r="A28" i="150"/>
  <c r="A24" i="150"/>
  <c r="A20" i="150"/>
  <c r="A16" i="150"/>
  <c r="A12" i="150"/>
  <c r="A8" i="150"/>
  <c r="A4" i="150"/>
  <c r="A1038" i="142"/>
  <c r="A1034" i="142"/>
  <c r="A1030" i="142"/>
  <c r="A1026" i="142"/>
  <c r="A1022" i="142"/>
  <c r="A1018" i="142"/>
  <c r="A1014" i="142"/>
  <c r="A1010" i="142"/>
  <c r="A1006" i="142"/>
  <c r="A1002" i="142"/>
  <c r="A998" i="142"/>
  <c r="A994" i="142"/>
  <c r="A1038" i="150"/>
  <c r="A1008" i="150"/>
  <c r="A893" i="150"/>
  <c r="A854" i="150"/>
  <c r="A785" i="150"/>
  <c r="A770" i="150"/>
  <c r="A607" i="150"/>
  <c r="A548" i="150"/>
  <c r="A539" i="150"/>
  <c r="A1043" i="150"/>
  <c r="A1023" i="150"/>
  <c r="A962" i="150"/>
  <c r="A918" i="150"/>
  <c r="A427" i="150"/>
  <c r="A295" i="150"/>
  <c r="A273" i="150"/>
  <c r="A168" i="150"/>
  <c r="A151" i="150"/>
  <c r="A116" i="150"/>
  <c r="A95" i="150"/>
  <c r="A70" i="150"/>
  <c r="A45" i="150"/>
  <c r="A1037" i="142"/>
  <c r="A1012" i="142"/>
  <c r="A977" i="150"/>
  <c r="A972" i="150"/>
  <c r="A814" i="150"/>
  <c r="A620" i="150"/>
  <c r="A611" i="150"/>
  <c r="A1027" i="150"/>
  <c r="A794" i="150"/>
  <c r="A615" i="150"/>
  <c r="A511" i="150"/>
  <c r="A457" i="150"/>
  <c r="A444" i="150"/>
  <c r="A431" i="150"/>
  <c r="A356" i="150"/>
  <c r="A343" i="150"/>
  <c r="A299" i="150"/>
  <c r="A268" i="150"/>
  <c r="A255" i="150"/>
  <c r="A207" i="150"/>
  <c r="A185" i="150"/>
  <c r="A159" i="150"/>
  <c r="A133" i="150"/>
  <c r="A107" i="150"/>
  <c r="A82" i="150"/>
  <c r="A57" i="150"/>
  <c r="A11" i="150"/>
  <c r="A1024" i="142"/>
  <c r="A999" i="142"/>
  <c r="A843" i="150"/>
  <c r="A833" i="150"/>
  <c r="A1017" i="150"/>
  <c r="A956" i="150"/>
  <c r="A853" i="150"/>
  <c r="A714" i="150"/>
  <c r="A624" i="150"/>
  <c r="A556" i="150"/>
  <c r="A547" i="150"/>
  <c r="A524" i="150"/>
  <c r="A515" i="150"/>
  <c r="A461" i="150"/>
  <c r="A448" i="150"/>
  <c r="A435" i="150"/>
  <c r="A360" i="150"/>
  <c r="A325" i="150"/>
  <c r="A303" i="150"/>
  <c r="A259" i="150"/>
  <c r="A224" i="150"/>
  <c r="A211" i="150"/>
  <c r="A189" i="150"/>
  <c r="A176" i="150"/>
  <c r="A163" i="150"/>
  <c r="A90" i="150"/>
  <c r="A65" i="150"/>
  <c r="A19" i="150"/>
  <c r="A1032" i="142"/>
  <c r="A1007" i="142"/>
  <c r="A917" i="150"/>
  <c r="A754" i="150"/>
  <c r="A946" i="150"/>
  <c r="A926" i="150"/>
  <c r="A862" i="150"/>
  <c r="A813" i="150"/>
  <c r="A808" i="150"/>
  <c r="A921" i="150"/>
  <c r="A980" i="150"/>
  <c r="A911" i="150"/>
  <c r="A881" i="150"/>
  <c r="A763" i="150"/>
  <c r="A995" i="150"/>
  <c r="A876" i="150"/>
  <c r="A812" i="150"/>
  <c r="A797" i="150"/>
  <c r="A600" i="150"/>
  <c r="A591" i="150"/>
  <c r="A532" i="150"/>
  <c r="A473" i="150"/>
  <c r="A416" i="150"/>
  <c r="A328" i="150"/>
  <c r="A284" i="150"/>
  <c r="A201" i="150"/>
  <c r="A192" i="150"/>
  <c r="A179" i="150"/>
  <c r="A153" i="150"/>
  <c r="A140" i="150"/>
  <c r="A127" i="150"/>
  <c r="A93" i="150"/>
  <c r="A47" i="150"/>
  <c r="A22" i="150"/>
  <c r="A1035" i="142"/>
  <c r="A1025" i="150"/>
  <c r="A925" i="150"/>
  <c r="A871" i="150"/>
  <c r="A856" i="150"/>
  <c r="A954" i="150"/>
  <c r="A910" i="150"/>
  <c r="A831" i="150"/>
  <c r="A762" i="150"/>
  <c r="A732" i="150"/>
  <c r="A604" i="150"/>
  <c r="A595" i="150"/>
  <c r="A572" i="150"/>
  <c r="A563" i="150"/>
  <c r="A477" i="150"/>
  <c r="A455" i="150"/>
  <c r="A433" i="150"/>
  <c r="A420" i="150"/>
  <c r="A411" i="150"/>
  <c r="A389" i="150"/>
  <c r="A345" i="150"/>
  <c r="A257" i="150"/>
  <c r="A244" i="150"/>
  <c r="A231" i="150"/>
  <c r="A161" i="150"/>
  <c r="A131" i="150"/>
  <c r="A105" i="150"/>
  <c r="A59" i="150"/>
  <c r="A34" i="150"/>
  <c r="A9" i="150"/>
  <c r="A1001" i="142"/>
  <c r="A949" i="150"/>
  <c r="A934" i="150"/>
  <c r="A929" i="150"/>
  <c r="A880" i="150"/>
  <c r="A659" i="150"/>
  <c r="A631" i="150"/>
  <c r="A504" i="150"/>
  <c r="A495" i="150"/>
  <c r="A424" i="150"/>
  <c r="A380" i="150"/>
  <c r="A209" i="150"/>
  <c r="A148" i="150"/>
  <c r="A135" i="150"/>
  <c r="A109" i="150"/>
  <c r="A63" i="150"/>
  <c r="A38" i="150"/>
  <c r="A13" i="150"/>
  <c r="A1005" i="142"/>
  <c r="A865" i="150"/>
  <c r="A771" i="150"/>
  <c r="A668" i="150"/>
  <c r="A599" i="150"/>
  <c r="A472" i="150"/>
  <c r="A415" i="150"/>
  <c r="A349" i="150"/>
  <c r="A327" i="150"/>
  <c r="A305" i="150"/>
  <c r="A283" i="150"/>
  <c r="A213" i="150"/>
  <c r="A191" i="150"/>
  <c r="A169" i="150"/>
  <c r="A152" i="150"/>
  <c r="A139" i="150"/>
  <c r="A71" i="150"/>
  <c r="A46" i="150"/>
  <c r="A21" i="150"/>
  <c r="A1013" i="142"/>
  <c r="A884" i="150"/>
  <c r="A840" i="150"/>
  <c r="A741" i="150"/>
  <c r="A825" i="150"/>
  <c r="A815" i="150"/>
  <c r="A535" i="150"/>
  <c r="A331" i="150"/>
  <c r="A173" i="150"/>
  <c r="A156" i="150"/>
  <c r="A143" i="150"/>
  <c r="A121" i="150"/>
  <c r="A79" i="150"/>
  <c r="A54" i="150"/>
  <c r="A29" i="150"/>
  <c r="A1021" i="142"/>
  <c r="A996" i="142"/>
  <c r="A655" i="150"/>
  <c r="A564" i="150"/>
  <c r="A465" i="150"/>
  <c r="A391" i="150"/>
  <c r="A373" i="150"/>
  <c r="A323" i="150"/>
  <c r="A300" i="150"/>
  <c r="A277" i="150"/>
  <c r="A232" i="150"/>
  <c r="A181" i="150"/>
  <c r="A120" i="150"/>
  <c r="A98" i="150"/>
  <c r="A27" i="150"/>
  <c r="A18" i="150"/>
  <c r="A733" i="150"/>
  <c r="A723" i="150"/>
  <c r="A713" i="150"/>
  <c r="A664" i="150"/>
  <c r="A583" i="150"/>
  <c r="A512" i="150"/>
  <c r="A451" i="150"/>
  <c r="A423" i="150"/>
  <c r="A364" i="150"/>
  <c r="A355" i="150"/>
  <c r="A111" i="150"/>
  <c r="A102" i="150"/>
  <c r="A89" i="150"/>
  <c r="A67" i="150"/>
  <c r="A1016" i="142"/>
  <c r="A985" i="142"/>
  <c r="A964" i="142"/>
  <c r="A939" i="142"/>
  <c r="A914" i="142"/>
  <c r="A889" i="142"/>
  <c r="A868" i="142"/>
  <c r="A843" i="142"/>
  <c r="A818" i="142"/>
  <c r="A507" i="150"/>
  <c r="A460" i="150"/>
  <c r="A404" i="150"/>
  <c r="A377" i="150"/>
  <c r="A309" i="150"/>
  <c r="A281" i="150"/>
  <c r="A204" i="150"/>
  <c r="A58" i="150"/>
  <c r="A49" i="150"/>
  <c r="A31" i="150"/>
  <c r="A1029" i="142"/>
  <c r="A1020" i="142"/>
  <c r="A989" i="142"/>
  <c r="A968" i="142"/>
  <c r="A943" i="142"/>
  <c r="A918" i="142"/>
  <c r="A893" i="142"/>
  <c r="A872" i="142"/>
  <c r="A847" i="142"/>
  <c r="A822" i="142"/>
  <c r="A797" i="142"/>
  <c r="A793" i="142"/>
  <c r="A789" i="142"/>
  <c r="A785" i="142"/>
  <c r="A781" i="142"/>
  <c r="A777" i="142"/>
  <c r="A773" i="142"/>
  <c r="A769" i="142"/>
  <c r="A765" i="142"/>
  <c r="A761" i="142"/>
  <c r="A757" i="142"/>
  <c r="A753" i="142"/>
  <c r="A749" i="142"/>
  <c r="A745" i="142"/>
  <c r="A741" i="142"/>
  <c r="A737" i="142"/>
  <c r="A733" i="142"/>
  <c r="A729" i="142"/>
  <c r="A725" i="142"/>
  <c r="A721" i="142"/>
  <c r="A717" i="142"/>
  <c r="A713" i="142"/>
  <c r="A709" i="142"/>
  <c r="A705" i="142"/>
  <c r="A616" i="150"/>
  <c r="A568" i="150"/>
  <c r="A559" i="150"/>
  <c r="A469" i="150"/>
  <c r="A395" i="150"/>
  <c r="A272" i="150"/>
  <c r="A263" i="150"/>
  <c r="A236" i="150"/>
  <c r="A587" i="150"/>
  <c r="A516" i="150"/>
  <c r="A368" i="150"/>
  <c r="A359" i="150"/>
  <c r="A313" i="150"/>
  <c r="A249" i="150"/>
  <c r="A227" i="150"/>
  <c r="A157" i="150"/>
  <c r="A62" i="150"/>
  <c r="A53" i="150"/>
  <c r="A35" i="150"/>
  <c r="A1033" i="142"/>
  <c r="A976" i="142"/>
  <c r="A951" i="142"/>
  <c r="A926" i="142"/>
  <c r="A901" i="142"/>
  <c r="A880" i="142"/>
  <c r="A855" i="142"/>
  <c r="A830" i="142"/>
  <c r="A805" i="142"/>
  <c r="A758" i="150"/>
  <c r="A717" i="150"/>
  <c r="A441" i="150"/>
  <c r="A432" i="150"/>
  <c r="A408" i="150"/>
  <c r="A399" i="150"/>
  <c r="A381" i="150"/>
  <c r="A336" i="150"/>
  <c r="A240" i="150"/>
  <c r="A199" i="150"/>
  <c r="A147" i="150"/>
  <c r="A980" i="142"/>
  <c r="A955" i="142"/>
  <c r="A930" i="142"/>
  <c r="A905" i="142"/>
  <c r="A884" i="142"/>
  <c r="A859" i="142"/>
  <c r="A834" i="142"/>
  <c r="A809" i="142"/>
  <c r="A596" i="150"/>
  <c r="A520" i="150"/>
  <c r="A464" i="150"/>
  <c r="A385" i="150"/>
  <c r="A285" i="150"/>
  <c r="A119" i="150"/>
  <c r="A97" i="150"/>
  <c r="A75" i="150"/>
  <c r="A26" i="150"/>
  <c r="A17" i="150"/>
  <c r="A997" i="142"/>
  <c r="A984" i="142"/>
  <c r="A959" i="142"/>
  <c r="A934" i="142"/>
  <c r="A909" i="142"/>
  <c r="A888" i="142"/>
  <c r="A863" i="142"/>
  <c r="A838" i="142"/>
  <c r="A813" i="142"/>
  <c r="A788" i="150"/>
  <c r="A487" i="150"/>
  <c r="A340" i="150"/>
  <c r="A308" i="150"/>
  <c r="A289" i="150"/>
  <c r="A253" i="150"/>
  <c r="A217" i="150"/>
  <c r="A128" i="150"/>
  <c r="A110" i="150"/>
  <c r="A101" i="150"/>
  <c r="A66" i="150"/>
  <c r="A1028" i="142"/>
  <c r="A644" i="150"/>
  <c r="A376" i="150"/>
  <c r="A280" i="150"/>
  <c r="A203" i="150"/>
  <c r="A123" i="150"/>
  <c r="A39" i="150"/>
  <c r="A30" i="150"/>
  <c r="A1019" i="142"/>
  <c r="A992" i="142"/>
  <c r="A967" i="142"/>
  <c r="A942" i="142"/>
  <c r="A567" i="150"/>
  <c r="A445" i="150"/>
  <c r="A436" i="150"/>
  <c r="A235" i="150"/>
  <c r="A184" i="150"/>
  <c r="A43" i="150"/>
  <c r="A3" i="150"/>
  <c r="A942" i="150"/>
  <c r="A767" i="150"/>
  <c r="A726" i="150"/>
  <c r="A672" i="150"/>
  <c r="A312" i="150"/>
  <c r="A248" i="150"/>
  <c r="A212" i="150"/>
  <c r="A165" i="150"/>
  <c r="A83" i="150"/>
  <c r="A61" i="150"/>
  <c r="A947" i="150"/>
  <c r="A491" i="150"/>
  <c r="A449" i="150"/>
  <c r="A440" i="150"/>
  <c r="A421" i="150"/>
  <c r="A407" i="150"/>
  <c r="A371" i="150"/>
  <c r="A353" i="150"/>
  <c r="A344" i="150"/>
  <c r="A335" i="150"/>
  <c r="A293" i="150"/>
  <c r="A275" i="150"/>
  <c r="A239" i="150"/>
  <c r="A132" i="150"/>
  <c r="A7" i="150"/>
  <c r="A979" i="142"/>
  <c r="A954" i="142"/>
  <c r="A929" i="142"/>
  <c r="A890" i="150"/>
  <c r="A696" i="150"/>
  <c r="A576" i="150"/>
  <c r="A543" i="150"/>
  <c r="A519" i="150"/>
  <c r="A500" i="150"/>
  <c r="A384" i="150"/>
  <c r="A252" i="150"/>
  <c r="A193" i="150"/>
  <c r="A160" i="150"/>
  <c r="A87" i="150"/>
  <c r="A74" i="150"/>
  <c r="A25" i="150"/>
  <c r="A1036" i="142"/>
  <c r="A481" i="150"/>
  <c r="A467" i="150"/>
  <c r="A393" i="150"/>
  <c r="A339" i="150"/>
  <c r="A288" i="150"/>
  <c r="A243" i="150"/>
  <c r="A216" i="150"/>
  <c r="A188" i="150"/>
  <c r="A141" i="150"/>
  <c r="A78" i="150"/>
  <c r="A1027" i="142"/>
  <c r="A987" i="142"/>
  <c r="A962" i="142"/>
  <c r="A937" i="142"/>
  <c r="A916" i="142"/>
  <c r="A891" i="142"/>
  <c r="A866" i="142"/>
  <c r="A841" i="142"/>
  <c r="A820" i="142"/>
  <c r="A643" i="150"/>
  <c r="A552" i="150"/>
  <c r="A348" i="150"/>
  <c r="A136" i="150"/>
  <c r="A113" i="150"/>
  <c r="A91" i="150"/>
  <c r="A69" i="150"/>
  <c r="A528" i="150"/>
  <c r="A320" i="150"/>
  <c r="A297" i="150"/>
  <c r="A265" i="150"/>
  <c r="A256" i="150"/>
  <c r="A145" i="150"/>
  <c r="A51" i="150"/>
  <c r="A42" i="150"/>
  <c r="A33" i="150"/>
  <c r="A1040" i="142"/>
  <c r="A1031" i="142"/>
  <c r="A1000" i="142"/>
  <c r="A970" i="142"/>
  <c r="A945" i="142"/>
  <c r="A924" i="142"/>
  <c r="A899" i="142"/>
  <c r="A874" i="142"/>
  <c r="A379" i="150"/>
  <c r="A311" i="150"/>
  <c r="A247" i="150"/>
  <c r="A229" i="150"/>
  <c r="A197" i="150"/>
  <c r="A164" i="150"/>
  <c r="A995" i="142"/>
  <c r="A974" i="142"/>
  <c r="A949" i="142"/>
  <c r="A928" i="142"/>
  <c r="A903" i="142"/>
  <c r="A878" i="142"/>
  <c r="A853" i="142"/>
  <c r="A832" i="142"/>
  <c r="A807" i="142"/>
  <c r="A647" i="150"/>
  <c r="A628" i="150"/>
  <c r="A580" i="150"/>
  <c r="A485" i="150"/>
  <c r="A439" i="150"/>
  <c r="A361" i="150"/>
  <c r="A352" i="150"/>
  <c r="A315" i="150"/>
  <c r="A117" i="150"/>
  <c r="A86" i="150"/>
  <c r="A15" i="150"/>
  <c r="A6" i="150"/>
  <c r="A1004" i="142"/>
  <c r="A978" i="142"/>
  <c r="A953" i="142"/>
  <c r="A656" i="150"/>
  <c r="A499" i="150"/>
  <c r="A401" i="150"/>
  <c r="A383" i="150"/>
  <c r="A324" i="150"/>
  <c r="A269" i="150"/>
  <c r="A99" i="150"/>
  <c r="A73" i="150"/>
  <c r="A55" i="150"/>
  <c r="A37" i="150"/>
  <c r="A982" i="142"/>
  <c r="A957" i="142"/>
  <c r="A992" i="150"/>
  <c r="A842" i="150"/>
  <c r="A480" i="150"/>
  <c r="A452" i="150"/>
  <c r="A365" i="150"/>
  <c r="A287" i="150"/>
  <c r="A260" i="150"/>
  <c r="A215" i="150"/>
  <c r="A187" i="150"/>
  <c r="A103" i="150"/>
  <c r="A77" i="150"/>
  <c r="A10" i="150"/>
  <c r="A1017" i="142"/>
  <c r="A986" i="142"/>
  <c r="A961" i="142"/>
  <c r="A940" i="142"/>
  <c r="A915" i="142"/>
  <c r="A890" i="142"/>
  <c r="A865" i="142"/>
  <c r="A844" i="142"/>
  <c r="A819" i="142"/>
  <c r="A608" i="150"/>
  <c r="A551" i="150"/>
  <c r="A508" i="150"/>
  <c r="A429" i="150"/>
  <c r="A219" i="150"/>
  <c r="A50" i="150"/>
  <c r="A1008" i="142"/>
  <c r="A990" i="142"/>
  <c r="A965" i="142"/>
  <c r="A944" i="142"/>
  <c r="A919" i="142"/>
  <c r="A709" i="150"/>
  <c r="A704" i="150"/>
  <c r="A660" i="150"/>
  <c r="A651" i="150"/>
  <c r="A560" i="150"/>
  <c r="A475" i="150"/>
  <c r="A405" i="150"/>
  <c r="A396" i="150"/>
  <c r="A319" i="150"/>
  <c r="A264" i="150"/>
  <c r="A177" i="150"/>
  <c r="A144" i="150"/>
  <c r="A81" i="150"/>
  <c r="A41" i="150"/>
  <c r="A1039" i="142"/>
  <c r="A969" i="142"/>
  <c r="A948" i="142"/>
  <c r="A555" i="150"/>
  <c r="A241" i="150"/>
  <c r="A950" i="142"/>
  <c r="A922" i="142"/>
  <c r="A908" i="142"/>
  <c r="A836" i="142"/>
  <c r="A827" i="142"/>
  <c r="A700" i="142"/>
  <c r="A675" i="142"/>
  <c r="A650" i="142"/>
  <c r="A625" i="142"/>
  <c r="A604" i="142"/>
  <c r="A579" i="142"/>
  <c r="A554" i="142"/>
  <c r="A931" i="142"/>
  <c r="A881" i="142"/>
  <c r="A858" i="142"/>
  <c r="A845" i="142"/>
  <c r="A800" i="142"/>
  <c r="A787" i="142"/>
  <c r="A774" i="142"/>
  <c r="A752" i="142"/>
  <c r="A739" i="142"/>
  <c r="A726" i="142"/>
  <c r="A704" i="142"/>
  <c r="A679" i="142"/>
  <c r="A654" i="142"/>
  <c r="A629" i="142"/>
  <c r="A608" i="142"/>
  <c r="A583" i="142"/>
  <c r="A558" i="142"/>
  <c r="A973" i="142"/>
  <c r="A917" i="142"/>
  <c r="A912" i="142"/>
  <c r="A876" i="142"/>
  <c r="A867" i="142"/>
  <c r="A840" i="142"/>
  <c r="A831" i="142"/>
  <c r="A804" i="142"/>
  <c r="A683" i="142"/>
  <c r="A658" i="142"/>
  <c r="A633" i="142"/>
  <c r="A612" i="142"/>
  <c r="A587" i="142"/>
  <c r="A562" i="142"/>
  <c r="A106" i="150"/>
  <c r="A23" i="150"/>
  <c r="A885" i="142"/>
  <c r="A849" i="142"/>
  <c r="A791" i="142"/>
  <c r="A778" i="142"/>
  <c r="A756" i="142"/>
  <c r="A743" i="142"/>
  <c r="A730" i="142"/>
  <c r="A708" i="142"/>
  <c r="A687" i="142"/>
  <c r="A662" i="142"/>
  <c r="A637" i="142"/>
  <c r="A616" i="142"/>
  <c r="A591" i="142"/>
  <c r="A566" i="142"/>
  <c r="A419" i="150"/>
  <c r="A409" i="150"/>
  <c r="A1011" i="142"/>
  <c r="A935" i="142"/>
  <c r="A894" i="142"/>
  <c r="A871" i="142"/>
  <c r="A862" i="142"/>
  <c r="A691" i="142"/>
  <c r="A666" i="142"/>
  <c r="A641" i="142"/>
  <c r="A620" i="142"/>
  <c r="A595" i="142"/>
  <c r="A570" i="142"/>
  <c r="A977" i="142"/>
  <c r="A963" i="142"/>
  <c r="A907" i="142"/>
  <c r="A898" i="142"/>
  <c r="A835" i="142"/>
  <c r="A817" i="142"/>
  <c r="A808" i="142"/>
  <c r="A795" i="142"/>
  <c r="A782" i="142"/>
  <c r="A760" i="142"/>
  <c r="A747" i="142"/>
  <c r="A734" i="142"/>
  <c r="A712" i="142"/>
  <c r="A695" i="142"/>
  <c r="A670" i="142"/>
  <c r="A645" i="142"/>
  <c r="A624" i="142"/>
  <c r="A599" i="142"/>
  <c r="A574" i="142"/>
  <c r="A549" i="142"/>
  <c r="A545" i="142"/>
  <c r="A541" i="142"/>
  <c r="A537" i="142"/>
  <c r="A533" i="142"/>
  <c r="A529" i="142"/>
  <c r="A525" i="142"/>
  <c r="A521" i="142"/>
  <c r="A517" i="142"/>
  <c r="A513" i="142"/>
  <c r="A509" i="142"/>
  <c r="A505" i="142"/>
  <c r="A501" i="142"/>
  <c r="A497" i="142"/>
  <c r="A493" i="142"/>
  <c r="A489" i="142"/>
  <c r="A485" i="142"/>
  <c r="A481" i="142"/>
  <c r="A477" i="142"/>
  <c r="A473" i="142"/>
  <c r="A469" i="142"/>
  <c r="A465" i="142"/>
  <c r="A461" i="142"/>
  <c r="A457" i="142"/>
  <c r="A453" i="142"/>
  <c r="A449" i="142"/>
  <c r="A445" i="142"/>
  <c r="A441" i="142"/>
  <c r="A437" i="142"/>
  <c r="A433" i="142"/>
  <c r="A429" i="142"/>
  <c r="A425" i="142"/>
  <c r="A421" i="142"/>
  <c r="A417" i="142"/>
  <c r="A413" i="142"/>
  <c r="A409" i="142"/>
  <c r="A405" i="142"/>
  <c r="A401" i="142"/>
  <c r="A397" i="142"/>
  <c r="A393" i="142"/>
  <c r="A389" i="142"/>
  <c r="A385" i="142"/>
  <c r="A381" i="142"/>
  <c r="A377" i="142"/>
  <c r="A373" i="142"/>
  <c r="A369" i="142"/>
  <c r="A365" i="142"/>
  <c r="A361" i="142"/>
  <c r="A357" i="142"/>
  <c r="A353" i="142"/>
  <c r="A349" i="142"/>
  <c r="A345" i="142"/>
  <c r="A341" i="142"/>
  <c r="A337" i="142"/>
  <c r="A333" i="142"/>
  <c r="A329" i="142"/>
  <c r="A325" i="142"/>
  <c r="A321" i="142"/>
  <c r="A317" i="142"/>
  <c r="A313" i="142"/>
  <c r="A309" i="142"/>
  <c r="A305" i="142"/>
  <c r="A301" i="142"/>
  <c r="A297" i="142"/>
  <c r="A293" i="142"/>
  <c r="A289" i="142"/>
  <c r="A285" i="142"/>
  <c r="A281" i="142"/>
  <c r="A277" i="142"/>
  <c r="A273" i="142"/>
  <c r="A269" i="142"/>
  <c r="A265" i="142"/>
  <c r="A261" i="142"/>
  <c r="A257" i="142"/>
  <c r="A253" i="142"/>
  <c r="A249" i="142"/>
  <c r="A245" i="142"/>
  <c r="A241" i="142"/>
  <c r="A679" i="150"/>
  <c r="A1025" i="142"/>
  <c r="A991" i="142"/>
  <c r="A921" i="142"/>
  <c r="A826" i="142"/>
  <c r="A699" i="142"/>
  <c r="A674" i="142"/>
  <c r="A649" i="142"/>
  <c r="A628" i="142"/>
  <c r="A603" i="142"/>
  <c r="A578" i="142"/>
  <c r="A553" i="142"/>
  <c r="A703" i="142"/>
  <c r="A607" i="142"/>
  <c r="A582" i="142"/>
  <c r="A369" i="150"/>
  <c r="A115" i="150"/>
  <c r="A972" i="142"/>
  <c r="A958" i="142"/>
  <c r="A875" i="142"/>
  <c r="A857" i="142"/>
  <c r="A799" i="142"/>
  <c r="A786" i="142"/>
  <c r="A764" i="142"/>
  <c r="A751" i="142"/>
  <c r="A738" i="142"/>
  <c r="A716" i="142"/>
  <c r="A678" i="142"/>
  <c r="A653" i="142"/>
  <c r="A632" i="142"/>
  <c r="A557" i="142"/>
  <c r="A1015" i="142"/>
  <c r="A925" i="142"/>
  <c r="A911" i="142"/>
  <c r="A902" i="142"/>
  <c r="A848" i="142"/>
  <c r="A839" i="142"/>
  <c r="A812" i="142"/>
  <c r="A803" i="142"/>
  <c r="A682" i="142"/>
  <c r="A657" i="142"/>
  <c r="A636" i="142"/>
  <c r="A611" i="142"/>
  <c r="A586" i="142"/>
  <c r="A561" i="142"/>
  <c r="A503" i="150"/>
  <c r="A981" i="142"/>
  <c r="A852" i="142"/>
  <c r="A821" i="142"/>
  <c r="A790" i="142"/>
  <c r="A768" i="142"/>
  <c r="A755" i="142"/>
  <c r="A742" i="142"/>
  <c r="A720" i="142"/>
  <c r="A707" i="142"/>
  <c r="A686" i="142"/>
  <c r="A661" i="142"/>
  <c r="A640" i="142"/>
  <c r="A615" i="142"/>
  <c r="A590" i="142"/>
  <c r="A565" i="142"/>
  <c r="A879" i="142"/>
  <c r="A870" i="142"/>
  <c r="A861" i="142"/>
  <c r="A816" i="142"/>
  <c r="A690" i="142"/>
  <c r="A665" i="142"/>
  <c r="A644" i="142"/>
  <c r="A619" i="142"/>
  <c r="A594" i="142"/>
  <c r="A569" i="142"/>
  <c r="A920" i="142"/>
  <c r="A906" i="142"/>
  <c r="A897" i="142"/>
  <c r="A794" i="142"/>
  <c r="A772" i="142"/>
  <c r="A759" i="142"/>
  <c r="A746" i="142"/>
  <c r="A724" i="142"/>
  <c r="A711" i="142"/>
  <c r="A694" i="142"/>
  <c r="A669" i="142"/>
  <c r="A648" i="142"/>
  <c r="A623" i="142"/>
  <c r="A598" i="142"/>
  <c r="A573" i="142"/>
  <c r="A552" i="142"/>
  <c r="A548" i="142"/>
  <c r="A544" i="142"/>
  <c r="A540" i="142"/>
  <c r="A536" i="142"/>
  <c r="A532" i="142"/>
  <c r="A528" i="142"/>
  <c r="A524" i="142"/>
  <c r="A520" i="142"/>
  <c r="A516" i="142"/>
  <c r="A603" i="150"/>
  <c r="A85" i="150"/>
  <c r="A856" i="142"/>
  <c r="A825" i="142"/>
  <c r="A698" i="142"/>
  <c r="A673" i="142"/>
  <c r="A652" i="142"/>
  <c r="A627" i="142"/>
  <c r="A602" i="142"/>
  <c r="A577" i="142"/>
  <c r="A556" i="142"/>
  <c r="A971" i="142"/>
  <c r="A952" i="142"/>
  <c r="A938" i="142"/>
  <c r="A883" i="142"/>
  <c r="A829" i="142"/>
  <c r="A811" i="142"/>
  <c r="A798" i="142"/>
  <c r="A776" i="142"/>
  <c r="A763" i="142"/>
  <c r="A750" i="142"/>
  <c r="A728" i="142"/>
  <c r="A715" i="142"/>
  <c r="A702" i="142"/>
  <c r="A677" i="142"/>
  <c r="A656" i="142"/>
  <c r="A631" i="142"/>
  <c r="A606" i="142"/>
  <c r="A581" i="142"/>
  <c r="A560" i="142"/>
  <c r="A333" i="150"/>
  <c r="A228" i="150"/>
  <c r="A223" i="150"/>
  <c r="A1009" i="142"/>
  <c r="A966" i="142"/>
  <c r="A910" i="142"/>
  <c r="A892" i="142"/>
  <c r="A802" i="142"/>
  <c r="A681" i="142"/>
  <c r="A660" i="142"/>
  <c r="A635" i="142"/>
  <c r="A610" i="142"/>
  <c r="A585" i="142"/>
  <c r="A564" i="142"/>
  <c r="A612" i="150"/>
  <c r="A94" i="150"/>
  <c r="A975" i="142"/>
  <c r="A947" i="142"/>
  <c r="A933" i="142"/>
  <c r="A887" i="142"/>
  <c r="A860" i="142"/>
  <c r="A851" i="142"/>
  <c r="A780" i="142"/>
  <c r="A767" i="142"/>
  <c r="A754" i="142"/>
  <c r="A732" i="142"/>
  <c r="A719" i="142"/>
  <c r="A706" i="142"/>
  <c r="A685" i="142"/>
  <c r="A664" i="142"/>
  <c r="A639" i="142"/>
  <c r="A447" i="150"/>
  <c r="A5" i="150"/>
  <c r="A1023" i="142"/>
  <c r="A896" i="142"/>
  <c r="A869" i="142"/>
  <c r="A842" i="142"/>
  <c r="A833" i="142"/>
  <c r="A815" i="142"/>
  <c r="A806" i="142"/>
  <c r="A689" i="142"/>
  <c r="A668" i="142"/>
  <c r="A643" i="142"/>
  <c r="A618" i="142"/>
  <c r="A593" i="142"/>
  <c r="A572" i="142"/>
  <c r="A337" i="150"/>
  <c r="A956" i="142"/>
  <c r="A864" i="142"/>
  <c r="A824" i="142"/>
  <c r="A784" i="142"/>
  <c r="A771" i="142"/>
  <c r="A758" i="142"/>
  <c r="A736" i="142"/>
  <c r="A723" i="142"/>
  <c r="A710" i="142"/>
  <c r="A693" i="142"/>
  <c r="A672" i="142"/>
  <c r="A647" i="142"/>
  <c r="A622" i="142"/>
  <c r="A597" i="142"/>
  <c r="A576" i="142"/>
  <c r="A551" i="142"/>
  <c r="A547" i="142"/>
  <c r="A543" i="142"/>
  <c r="A539" i="142"/>
  <c r="A535" i="142"/>
  <c r="A531" i="142"/>
  <c r="A527" i="142"/>
  <c r="A523" i="142"/>
  <c r="A519" i="142"/>
  <c r="A515" i="142"/>
  <c r="A511" i="142"/>
  <c r="A507" i="142"/>
  <c r="A503" i="142"/>
  <c r="A499" i="142"/>
  <c r="A495" i="142"/>
  <c r="A491" i="142"/>
  <c r="A487" i="142"/>
  <c r="A483" i="142"/>
  <c r="A479" i="142"/>
  <c r="A475" i="142"/>
  <c r="A471" i="142"/>
  <c r="A467" i="142"/>
  <c r="A463" i="142"/>
  <c r="A459" i="142"/>
  <c r="A455" i="142"/>
  <c r="A451" i="142"/>
  <c r="A923" i="142"/>
  <c r="A900" i="142"/>
  <c r="A873" i="142"/>
  <c r="A828" i="142"/>
  <c r="A697" i="142"/>
  <c r="A676" i="142"/>
  <c r="A651" i="142"/>
  <c r="A626" i="142"/>
  <c r="A601" i="142"/>
  <c r="A580" i="142"/>
  <c r="A555" i="142"/>
  <c r="A456" i="150"/>
  <c r="A237" i="150"/>
  <c r="A882" i="142"/>
  <c r="A846" i="142"/>
  <c r="A837" i="142"/>
  <c r="A810" i="142"/>
  <c r="A788" i="142"/>
  <c r="A775" i="142"/>
  <c r="A762" i="142"/>
  <c r="A740" i="142"/>
  <c r="A727" i="142"/>
  <c r="A714" i="142"/>
  <c r="A701" i="142"/>
  <c r="A680" i="142"/>
  <c r="A655" i="142"/>
  <c r="A630" i="142"/>
  <c r="A605" i="142"/>
  <c r="A584" i="142"/>
  <c r="A559" i="142"/>
  <c r="A14" i="150"/>
  <c r="A1003" i="142"/>
  <c r="A993" i="142"/>
  <c r="A960" i="142"/>
  <c r="A932" i="142"/>
  <c r="A801" i="142"/>
  <c r="A684" i="142"/>
  <c r="A659" i="142"/>
  <c r="A634" i="142"/>
  <c r="A609" i="142"/>
  <c r="A588" i="142"/>
  <c r="A563" i="142"/>
  <c r="A172" i="150"/>
  <c r="A167" i="150"/>
  <c r="A988" i="142"/>
  <c r="A946" i="142"/>
  <c r="A927" i="142"/>
  <c r="A913" i="142"/>
  <c r="A904" i="142"/>
  <c r="A886" i="142"/>
  <c r="A877" i="142"/>
  <c r="A850" i="142"/>
  <c r="A792" i="142"/>
  <c r="A779" i="142"/>
  <c r="A766" i="142"/>
  <c r="A744" i="142"/>
  <c r="A731" i="142"/>
  <c r="A718" i="142"/>
  <c r="A688" i="142"/>
  <c r="A663" i="142"/>
  <c r="A638" i="142"/>
  <c r="A613" i="142"/>
  <c r="A592" i="142"/>
  <c r="A567" i="142"/>
  <c r="A735" i="142"/>
  <c r="A358" i="142"/>
  <c r="A323" i="142"/>
  <c r="A310" i="142"/>
  <c r="A272" i="142"/>
  <c r="A247" i="142"/>
  <c r="A58" i="142"/>
  <c r="A30" i="142"/>
  <c r="A14" i="142"/>
  <c r="A246" i="142"/>
  <c r="A71" i="142"/>
  <c r="A492" i="142"/>
  <c r="A468" i="142"/>
  <c r="A435" i="142"/>
  <c r="A426" i="142"/>
  <c r="A403" i="142"/>
  <c r="A394" i="142"/>
  <c r="A371" i="142"/>
  <c r="A336" i="142"/>
  <c r="A276" i="142"/>
  <c r="A251" i="142"/>
  <c r="A70" i="142"/>
  <c r="A38" i="142"/>
  <c r="A18" i="142"/>
  <c r="A35" i="142"/>
  <c r="A526" i="142"/>
  <c r="A444" i="142"/>
  <c r="A412" i="142"/>
  <c r="A380" i="142"/>
  <c r="A362" i="142"/>
  <c r="A327" i="142"/>
  <c r="A314" i="142"/>
  <c r="A280" i="142"/>
  <c r="A255" i="142"/>
  <c r="A26" i="142"/>
  <c r="A75" i="142"/>
  <c r="A408" i="142"/>
  <c r="A243" i="142"/>
  <c r="A617" i="142"/>
  <c r="A546" i="142"/>
  <c r="A506" i="142"/>
  <c r="A482" i="142"/>
  <c r="A458" i="142"/>
  <c r="A340" i="142"/>
  <c r="A284" i="142"/>
  <c r="A259" i="142"/>
  <c r="A78" i="142"/>
  <c r="A42" i="142"/>
  <c r="A22" i="142"/>
  <c r="A6" i="142"/>
  <c r="A19" i="142"/>
  <c r="A796" i="142"/>
  <c r="A642" i="142"/>
  <c r="A571" i="142"/>
  <c r="A439" i="142"/>
  <c r="A430" i="142"/>
  <c r="A407" i="142"/>
  <c r="A398" i="142"/>
  <c r="A375" i="142"/>
  <c r="A366" i="142"/>
  <c r="A331" i="142"/>
  <c r="A318" i="142"/>
  <c r="A288" i="142"/>
  <c r="A263" i="142"/>
  <c r="A238" i="142"/>
  <c r="A234" i="142"/>
  <c r="A230" i="142"/>
  <c r="A226" i="142"/>
  <c r="A222" i="142"/>
  <c r="A218" i="142"/>
  <c r="A214" i="142"/>
  <c r="A210" i="142"/>
  <c r="A206" i="142"/>
  <c r="A202" i="142"/>
  <c r="A198" i="142"/>
  <c r="A194" i="142"/>
  <c r="A190" i="142"/>
  <c r="A186" i="142"/>
  <c r="A182" i="142"/>
  <c r="A178" i="142"/>
  <c r="A174" i="142"/>
  <c r="A170" i="142"/>
  <c r="A166" i="142"/>
  <c r="A162" i="142"/>
  <c r="A158" i="142"/>
  <c r="A154" i="142"/>
  <c r="A150" i="142"/>
  <c r="A146" i="142"/>
  <c r="A142" i="142"/>
  <c r="A138" i="142"/>
  <c r="A134" i="142"/>
  <c r="A130" i="142"/>
  <c r="A126" i="142"/>
  <c r="A122" i="142"/>
  <c r="A118" i="142"/>
  <c r="A114" i="142"/>
  <c r="A110" i="142"/>
  <c r="A106" i="142"/>
  <c r="A102" i="142"/>
  <c r="A98" i="142"/>
  <c r="A94" i="142"/>
  <c r="A90" i="142"/>
  <c r="A86" i="142"/>
  <c r="A82" i="142"/>
  <c r="A74" i="142"/>
  <c r="A66" i="142"/>
  <c r="A62" i="142"/>
  <c r="A54" i="142"/>
  <c r="A50" i="142"/>
  <c r="A46" i="142"/>
  <c r="A34" i="142"/>
  <c r="A10" i="142"/>
  <c r="A175" i="142"/>
  <c r="A770" i="142"/>
  <c r="A496" i="142"/>
  <c r="A472" i="142"/>
  <c r="A448" i="142"/>
  <c r="A416" i="142"/>
  <c r="A384" i="142"/>
  <c r="A344" i="142"/>
  <c r="A292" i="142"/>
  <c r="A267" i="142"/>
  <c r="A242" i="142"/>
  <c r="A91" i="142"/>
  <c r="A667" i="142"/>
  <c r="A596" i="142"/>
  <c r="A335" i="142"/>
  <c r="A322" i="142"/>
  <c r="A296" i="142"/>
  <c r="A271" i="142"/>
  <c r="A155" i="142"/>
  <c r="A530" i="142"/>
  <c r="A510" i="142"/>
  <c r="A486" i="142"/>
  <c r="A462" i="142"/>
  <c r="A443" i="142"/>
  <c r="A434" i="142"/>
  <c r="A411" i="142"/>
  <c r="A402" i="142"/>
  <c r="A379" i="142"/>
  <c r="A370" i="142"/>
  <c r="A348" i="142"/>
  <c r="A300" i="142"/>
  <c r="A275" i="142"/>
  <c r="A250" i="142"/>
  <c r="A163" i="142"/>
  <c r="A621" i="142"/>
  <c r="A550" i="142"/>
  <c r="A420" i="142"/>
  <c r="A388" i="142"/>
  <c r="A339" i="142"/>
  <c r="A326" i="142"/>
  <c r="A279" i="142"/>
  <c r="A254" i="142"/>
  <c r="A187" i="142"/>
  <c r="A692" i="142"/>
  <c r="A646" i="142"/>
  <c r="A575" i="142"/>
  <c r="A500" i="142"/>
  <c r="A476" i="142"/>
  <c r="A452" i="142"/>
  <c r="A352" i="142"/>
  <c r="A304" i="142"/>
  <c r="A283" i="142"/>
  <c r="A258" i="142"/>
  <c r="A191" i="142"/>
  <c r="A447" i="142"/>
  <c r="A438" i="142"/>
  <c r="A415" i="142"/>
  <c r="A406" i="142"/>
  <c r="A383" i="142"/>
  <c r="A374" i="142"/>
  <c r="A343" i="142"/>
  <c r="A330" i="142"/>
  <c r="A287" i="142"/>
  <c r="A262" i="142"/>
  <c r="A237" i="142"/>
  <c r="A233" i="142"/>
  <c r="A229" i="142"/>
  <c r="A225" i="142"/>
  <c r="A221" i="142"/>
  <c r="A217" i="142"/>
  <c r="A213" i="142"/>
  <c r="A209" i="142"/>
  <c r="A205" i="142"/>
  <c r="A201" i="142"/>
  <c r="A197" i="142"/>
  <c r="A193" i="142"/>
  <c r="A189" i="142"/>
  <c r="A185" i="142"/>
  <c r="A181" i="142"/>
  <c r="A177" i="142"/>
  <c r="A173" i="142"/>
  <c r="A169" i="142"/>
  <c r="A165" i="142"/>
  <c r="A161" i="142"/>
  <c r="A157" i="142"/>
  <c r="A153" i="142"/>
  <c r="A149" i="142"/>
  <c r="A145" i="142"/>
  <c r="A141" i="142"/>
  <c r="A137" i="142"/>
  <c r="A133" i="142"/>
  <c r="A129" i="142"/>
  <c r="A125" i="142"/>
  <c r="A121" i="142"/>
  <c r="A117" i="142"/>
  <c r="A113" i="142"/>
  <c r="A109" i="142"/>
  <c r="A105" i="142"/>
  <c r="A101" i="142"/>
  <c r="A97" i="142"/>
  <c r="A93" i="142"/>
  <c r="A89" i="142"/>
  <c r="A85" i="142"/>
  <c r="A81" i="142"/>
  <c r="A77" i="142"/>
  <c r="A73" i="142"/>
  <c r="A69" i="142"/>
  <c r="A65" i="142"/>
  <c r="A61" i="142"/>
  <c r="A57" i="142"/>
  <c r="A53" i="142"/>
  <c r="A49" i="142"/>
  <c r="A45" i="142"/>
  <c r="A41" i="142"/>
  <c r="A37" i="142"/>
  <c r="A33" i="142"/>
  <c r="A29" i="142"/>
  <c r="A25" i="142"/>
  <c r="A21" i="142"/>
  <c r="A17" i="142"/>
  <c r="A13" i="142"/>
  <c r="A9" i="142"/>
  <c r="A5" i="142"/>
  <c r="A983" i="142"/>
  <c r="A671" i="142"/>
  <c r="A600" i="142"/>
  <c r="A514" i="142"/>
  <c r="A490" i="142"/>
  <c r="A466" i="142"/>
  <c r="A424" i="142"/>
  <c r="A392" i="142"/>
  <c r="A356" i="142"/>
  <c r="A308" i="142"/>
  <c r="A291" i="142"/>
  <c r="A266" i="142"/>
  <c r="A351" i="150"/>
  <c r="A748" i="142"/>
  <c r="A534" i="142"/>
  <c r="A347" i="142"/>
  <c r="A334" i="142"/>
  <c r="A295" i="142"/>
  <c r="A270" i="142"/>
  <c r="A278" i="142"/>
  <c r="A367" i="142"/>
  <c r="A227" i="142"/>
  <c r="A203" i="142"/>
  <c r="A179" i="142"/>
  <c r="A151" i="142"/>
  <c r="A135" i="142"/>
  <c r="A131" i="142"/>
  <c r="A123" i="142"/>
  <c r="A111" i="142"/>
  <c r="A103" i="142"/>
  <c r="A83" i="142"/>
  <c r="A63" i="142"/>
  <c r="A51" i="142"/>
  <c r="A39" i="142"/>
  <c r="A11" i="142"/>
  <c r="A332" i="142"/>
  <c r="A268" i="142"/>
  <c r="A722" i="142"/>
  <c r="A504" i="142"/>
  <c r="A480" i="142"/>
  <c r="A456" i="142"/>
  <c r="A442" i="142"/>
  <c r="A419" i="142"/>
  <c r="A410" i="142"/>
  <c r="A387" i="142"/>
  <c r="A378" i="142"/>
  <c r="A360" i="142"/>
  <c r="A312" i="142"/>
  <c r="A299" i="142"/>
  <c r="A274" i="142"/>
  <c r="A211" i="142"/>
  <c r="A167" i="142"/>
  <c r="A115" i="142"/>
  <c r="A59" i="142"/>
  <c r="A31" i="142"/>
  <c r="A440" i="142"/>
  <c r="A376" i="142"/>
  <c r="A696" i="142"/>
  <c r="A428" i="142"/>
  <c r="A396" i="142"/>
  <c r="A351" i="142"/>
  <c r="A338" i="142"/>
  <c r="A303" i="142"/>
  <c r="A494" i="142"/>
  <c r="A470" i="142"/>
  <c r="A364" i="142"/>
  <c r="A316" i="142"/>
  <c r="A282" i="142"/>
  <c r="A99" i="142"/>
  <c r="A814" i="142"/>
  <c r="A783" i="142"/>
  <c r="A589" i="142"/>
  <c r="A518" i="142"/>
  <c r="A446" i="142"/>
  <c r="A423" i="142"/>
  <c r="A414" i="142"/>
  <c r="A391" i="142"/>
  <c r="A382" i="142"/>
  <c r="A355" i="142"/>
  <c r="A342" i="142"/>
  <c r="A307" i="142"/>
  <c r="A286" i="142"/>
  <c r="A240" i="142"/>
  <c r="A236" i="142"/>
  <c r="A232" i="142"/>
  <c r="A228" i="142"/>
  <c r="A224" i="142"/>
  <c r="A220" i="142"/>
  <c r="A216" i="142"/>
  <c r="A212" i="142"/>
  <c r="A208" i="142"/>
  <c r="A204" i="142"/>
  <c r="A200" i="142"/>
  <c r="A196" i="142"/>
  <c r="A192" i="142"/>
  <c r="A188" i="142"/>
  <c r="A184" i="142"/>
  <c r="A180" i="142"/>
  <c r="A176" i="142"/>
  <c r="A172" i="142"/>
  <c r="A168" i="142"/>
  <c r="A164" i="142"/>
  <c r="A160" i="142"/>
  <c r="A156" i="142"/>
  <c r="A152" i="142"/>
  <c r="A148" i="142"/>
  <c r="A144" i="142"/>
  <c r="A140" i="142"/>
  <c r="A136" i="142"/>
  <c r="A132" i="142"/>
  <c r="A128" i="142"/>
  <c r="A124" i="142"/>
  <c r="A120" i="142"/>
  <c r="A116" i="142"/>
  <c r="A112" i="142"/>
  <c r="A108" i="142"/>
  <c r="A104" i="142"/>
  <c r="A100" i="142"/>
  <c r="A96" i="142"/>
  <c r="A92" i="142"/>
  <c r="A88" i="142"/>
  <c r="A84" i="142"/>
  <c r="A80" i="142"/>
  <c r="A76" i="142"/>
  <c r="A72" i="142"/>
  <c r="A68" i="142"/>
  <c r="A64" i="142"/>
  <c r="A60" i="142"/>
  <c r="A56" i="142"/>
  <c r="A52" i="142"/>
  <c r="A48" i="142"/>
  <c r="A44" i="142"/>
  <c r="A40" i="142"/>
  <c r="A36" i="142"/>
  <c r="A32" i="142"/>
  <c r="A28" i="142"/>
  <c r="A24" i="142"/>
  <c r="A20" i="142"/>
  <c r="A16" i="142"/>
  <c r="A12" i="142"/>
  <c r="A8" i="142"/>
  <c r="A4" i="142"/>
  <c r="A319" i="142"/>
  <c r="A231" i="142"/>
  <c r="A215" i="142"/>
  <c r="A171" i="142"/>
  <c r="A127" i="142"/>
  <c r="A79" i="142"/>
  <c r="A43" i="142"/>
  <c r="A3" i="142"/>
  <c r="A614" i="142"/>
  <c r="A538" i="142"/>
  <c r="A508" i="142"/>
  <c r="A484" i="142"/>
  <c r="A460" i="142"/>
  <c r="A432" i="142"/>
  <c r="A400" i="142"/>
  <c r="A368" i="142"/>
  <c r="A320" i="142"/>
  <c r="A290" i="142"/>
  <c r="A244" i="142"/>
  <c r="A431" i="142"/>
  <c r="A139" i="142"/>
  <c r="A478" i="142"/>
  <c r="A895" i="142"/>
  <c r="A359" i="142"/>
  <c r="A346" i="142"/>
  <c r="A311" i="142"/>
  <c r="A294" i="142"/>
  <c r="A248" i="142"/>
  <c r="A183" i="142"/>
  <c r="A87" i="142"/>
  <c r="A27" i="142"/>
  <c r="A854" i="142"/>
  <c r="A568" i="142"/>
  <c r="A498" i="142"/>
  <c r="A474" i="142"/>
  <c r="A450" i="142"/>
  <c r="A427" i="142"/>
  <c r="A418" i="142"/>
  <c r="A395" i="142"/>
  <c r="A386" i="142"/>
  <c r="A324" i="142"/>
  <c r="A298" i="142"/>
  <c r="A252" i="142"/>
  <c r="A542" i="142"/>
  <c r="A422" i="142"/>
  <c r="A390" i="142"/>
  <c r="A354" i="142"/>
  <c r="A239" i="142"/>
  <c r="A199" i="142"/>
  <c r="A143" i="142"/>
  <c r="A95" i="142"/>
  <c r="A47" i="142"/>
  <c r="A7" i="142"/>
  <c r="A502" i="142"/>
  <c r="A454" i="142"/>
  <c r="A941" i="142"/>
  <c r="A936" i="142"/>
  <c r="A823" i="142"/>
  <c r="A436" i="142"/>
  <c r="A404" i="142"/>
  <c r="A372" i="142"/>
  <c r="A363" i="142"/>
  <c r="A350" i="142"/>
  <c r="A315" i="142"/>
  <c r="A302" i="142"/>
  <c r="A256" i="142"/>
  <c r="A264" i="142"/>
  <c r="A235" i="142"/>
  <c r="A219" i="142"/>
  <c r="A195" i="142"/>
  <c r="A147" i="142"/>
  <c r="A107" i="142"/>
  <c r="A55" i="142"/>
  <c r="A15" i="142"/>
  <c r="A522" i="142"/>
  <c r="A512" i="142"/>
  <c r="A488" i="142"/>
  <c r="A464" i="142"/>
  <c r="A328" i="142"/>
  <c r="A260" i="142"/>
  <c r="A399" i="142"/>
  <c r="A306" i="142"/>
  <c r="A223" i="142"/>
  <c r="A207" i="142"/>
  <c r="A159" i="142"/>
  <c r="A119" i="142"/>
  <c r="A67" i="142"/>
  <c r="A23" i="142"/>
  <c r="T4" i="151" l="1"/>
  <c r="D4" i="151" l="1"/>
  <c r="G4" i="151" s="1"/>
  <c r="K4" i="151"/>
  <c r="N4" i="151" s="1"/>
  <c r="K5" i="151"/>
  <c r="N5" i="151" s="1"/>
  <c r="D5" i="151" l="1"/>
  <c r="G5" i="151" s="1"/>
</calcChain>
</file>

<file path=xl/sharedStrings.xml><?xml version="1.0" encoding="utf-8"?>
<sst xmlns="http://schemas.openxmlformats.org/spreadsheetml/2006/main" count="20837" uniqueCount="3184">
  <si>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</si>
  <si>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</si>
  <si>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</si>
  <si>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</si>
  <si>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</si>
  <si>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</si>
  <si>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</si>
  <si>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</si>
  <si>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</si>
  <si>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</si>
  <si>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</si>
  <si>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</si>
  <si>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</si>
  <si>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</si>
  <si>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</si>
  <si>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</si>
  <si>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</si>
  <si>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</si>
  <si>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</si>
  <si>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</si>
  <si>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</si>
  <si>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</si>
  <si>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</si>
  <si>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</si>
  <si>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</si>
  <si>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Issuer Name</t>
  </si>
  <si>
    <t>GBP/USD fx rate*</t>
  </si>
  <si>
    <t>Price (USD)</t>
  </si>
  <si>
    <t>Proceeds (USD)</t>
  </si>
  <si>
    <t>GMT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</si>
  <si>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</si>
  <si>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</si>
  <si>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</si>
  <si>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</si>
  <si>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</si>
  <si>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</si>
  <si>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</si>
  <si>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</si>
  <si>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</si>
  <si>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</si>
  <si>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</si>
  <si>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</si>
  <si>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</si>
  <si>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</si>
  <si>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</si>
  <si>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</si>
  <si>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</si>
  <si>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</si>
  <si>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</si>
  <si>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</si>
  <si>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</si>
  <si>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</si>
  <si>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</si>
  <si>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</si>
  <si>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</si>
  <si>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</si>
  <si>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</si>
  <si>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</si>
  <si>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</si>
  <si>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</si>
  <si>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</si>
  <si>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</si>
  <si>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</si>
  <si>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</si>
  <si>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</si>
  <si>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</si>
  <si>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</si>
  <si>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</si>
  <si>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</si>
  <si>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</si>
  <si>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</si>
  <si>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</si>
  <si>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</si>
  <si>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</si>
  <si>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</si>
  <si>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</si>
  <si>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</si>
  <si>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</si>
  <si>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</si>
  <si>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</si>
  <si>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</si>
  <si>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</si>
  <si>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</si>
  <si>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</si>
  <si>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</si>
  <si>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</si>
  <si>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</si>
  <si>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</si>
  <si>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</si>
  <si>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</si>
  <si>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</si>
  <si>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</si>
  <si>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</si>
  <si>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</si>
  <si>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</si>
  <si>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</si>
  <si>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NETSIALGOMKT</t>
  </si>
  <si>
    <t>EXPRESS</t>
  </si>
  <si>
    <t>Pershing Square Holdings, Ltd. Share Buyback Program ($200M)</t>
  </si>
  <si>
    <t>The trading venue for all purchases reported below is the London Stock Exchange.</t>
  </si>
  <si>
    <t>Total Amounts Across All Venues</t>
  </si>
  <si>
    <t>Time Zone</t>
  </si>
  <si>
    <t>Price</t>
  </si>
  <si>
    <t>Proceeds</t>
  </si>
  <si>
    <t>Venue Code</t>
  </si>
  <si>
    <t>Transaction Reference Number</t>
  </si>
  <si>
    <t>A</t>
  </si>
  <si>
    <t>JEFF</t>
  </si>
  <si>
    <t>Paul.Frankel</t>
  </si>
  <si>
    <t>11:51:36</t>
  </si>
  <si>
    <t>12:24:47</t>
  </si>
  <si>
    <t>13:01:31</t>
  </si>
  <si>
    <t>12:06:40</t>
  </si>
  <si>
    <t>10:56:39</t>
  </si>
  <si>
    <t>11:46:25</t>
  </si>
  <si>
    <t>14:14:50</t>
  </si>
  <si>
    <t>14:29:20</t>
  </si>
  <si>
    <t>15:07:15</t>
  </si>
  <si>
    <t>15:13:09</t>
  </si>
  <si>
    <t>15:22:57</t>
  </si>
  <si>
    <t>15:49:01</t>
  </si>
  <si>
    <t>15:56:41</t>
  </si>
  <si>
    <t>16:02:51</t>
  </si>
  <si>
    <t>15:57:35</t>
  </si>
  <si>
    <t>15:57:39</t>
  </si>
  <si>
    <t>16:02:46</t>
  </si>
  <si>
    <t>16:05:48</t>
  </si>
  <si>
    <t>16:15:01</t>
  </si>
  <si>
    <t>08:01:14</t>
  </si>
  <si>
    <t>10:15:27</t>
  </si>
  <si>
    <t>11:22:22</t>
  </si>
  <si>
    <t>12:31:55</t>
  </si>
  <si>
    <t>12:44:03</t>
  </si>
  <si>
    <t>16:15:12</t>
  </si>
  <si>
    <t>16:15:39</t>
  </si>
  <si>
    <t>14:30:26</t>
  </si>
  <si>
    <t>15:39:19</t>
  </si>
  <si>
    <t>16:15:00</t>
  </si>
  <si>
    <t>16:12:37</t>
  </si>
  <si>
    <t>20 Nov 2025 - 26 Nov 2025</t>
  </si>
  <si>
    <t>00500115004TRLO1</t>
  </si>
  <si>
    <t>00500115893TRLO1</t>
  </si>
  <si>
    <t>00500116310TRLO1</t>
  </si>
  <si>
    <t>00500118061TRLO1</t>
  </si>
  <si>
    <t>00500118060TRLO1</t>
  </si>
  <si>
    <t>00500118065TRLO1</t>
  </si>
  <si>
    <t>00500118192TRLO1</t>
  </si>
  <si>
    <t>00500118568TRLO1</t>
  </si>
  <si>
    <t>00500118957TRLO1</t>
  </si>
  <si>
    <t>00500119199TRLO1</t>
  </si>
  <si>
    <t>00500119655TRLO1</t>
  </si>
  <si>
    <t>00500119737TRLO1</t>
  </si>
  <si>
    <t>00500119736TRLO1</t>
  </si>
  <si>
    <t>00500120083TRLO1</t>
  </si>
  <si>
    <t>00500120082TRLO1</t>
  </si>
  <si>
    <t>00500122348TRLO1</t>
  </si>
  <si>
    <t>00500122347TRLO1</t>
  </si>
  <si>
    <t>00500122346TRLO1</t>
  </si>
  <si>
    <t>00500122345TRLO1</t>
  </si>
  <si>
    <t>00500122351TRLO1</t>
  </si>
  <si>
    <t>00500122350TRLO1</t>
  </si>
  <si>
    <t>00500122349TRLO1</t>
  </si>
  <si>
    <t>00500125576TRLO1</t>
  </si>
  <si>
    <t>00500125575TRLO1</t>
  </si>
  <si>
    <t>00500125574TRLO1</t>
  </si>
  <si>
    <t>00500125573TRLO1</t>
  </si>
  <si>
    <t>00500125572TRLO1</t>
  </si>
  <si>
    <t>00500125571TRLO1</t>
  </si>
  <si>
    <t>00500125570TRLO1</t>
  </si>
  <si>
    <t>00500125569TRLO1</t>
  </si>
  <si>
    <t>00500125568TRLO1</t>
  </si>
  <si>
    <t>00500127322TRLO1</t>
  </si>
  <si>
    <t>00500127321TRLO1</t>
  </si>
  <si>
    <t>00500127320TRLO1</t>
  </si>
  <si>
    <t>00500127319TRLO1</t>
  </si>
  <si>
    <t>00500127318TRLO1</t>
  </si>
  <si>
    <t>00500127317TRLO1</t>
  </si>
  <si>
    <t>00500127316TRLO1</t>
  </si>
  <si>
    <t>00500127947TRLO1</t>
  </si>
  <si>
    <t>00500127946TRLO1</t>
  </si>
  <si>
    <t>00500128090TRLO1</t>
  </si>
  <si>
    <t>00500128089TRLO1</t>
  </si>
  <si>
    <t>00500129144TRLO1</t>
  </si>
  <si>
    <t>00500129294TRLO1</t>
  </si>
  <si>
    <t>00500129998TRLO1</t>
  </si>
  <si>
    <t>00500130392TRLO1</t>
  </si>
  <si>
    <t>00500130393TRLO1</t>
  </si>
  <si>
    <t>00500131927TRLO1</t>
  </si>
  <si>
    <t>00500134116TRLO1</t>
  </si>
  <si>
    <t>00500134114TRLO1</t>
  </si>
  <si>
    <t>00500134122TRLO1</t>
  </si>
  <si>
    <t>00500134121TRLO1</t>
  </si>
  <si>
    <t>00500134136TRLO1</t>
  </si>
  <si>
    <t>00500134729TRLO1</t>
  </si>
  <si>
    <t>00500134728TRLO1</t>
  </si>
  <si>
    <t>00500134731TRLO1</t>
  </si>
  <si>
    <t>00500137187TRLO1</t>
  </si>
  <si>
    <t>00500137342TRLO1</t>
  </si>
  <si>
    <t>00500137341TRLO1</t>
  </si>
  <si>
    <t>00500138407TRLO1</t>
  </si>
  <si>
    <t>00500138606TRLO1</t>
  </si>
  <si>
    <t>00500139088TRLO1</t>
  </si>
  <si>
    <t>00500140279TRLO1</t>
  </si>
  <si>
    <t>00500140278TRLO1</t>
  </si>
  <si>
    <t>00500140277TRLO1</t>
  </si>
  <si>
    <t>00500140393TRLO1</t>
  </si>
  <si>
    <t>00500140387TRLO1</t>
  </si>
  <si>
    <t>00500147093TRLO1</t>
  </si>
  <si>
    <t>00500147092TRLO1</t>
  </si>
  <si>
    <t>00500147091TRLO1</t>
  </si>
  <si>
    <t>00500147089TRLO1</t>
  </si>
  <si>
    <t>00500147090TRLO1</t>
  </si>
  <si>
    <t>00500147094TRLO1</t>
  </si>
  <si>
    <t>00500148487TRLO1</t>
  </si>
  <si>
    <t>00500149141TRLO1</t>
  </si>
  <si>
    <t>00500149853TRLO1</t>
  </si>
  <si>
    <t>00500150831TRLO1</t>
  </si>
  <si>
    <t>00500151673TRLO1</t>
  </si>
  <si>
    <t>00500152437TRLO1</t>
  </si>
  <si>
    <t>00500152499TRLO1</t>
  </si>
  <si>
    <t>00500154862TRLO1</t>
  </si>
  <si>
    <t>00500155514TRLO1</t>
  </si>
  <si>
    <t>00500155513TRLO1</t>
  </si>
  <si>
    <t>00500155512TRLO1</t>
  </si>
  <si>
    <t>00500155511TRLO1</t>
  </si>
  <si>
    <t>00500155510TRLO1</t>
  </si>
  <si>
    <t>00500155509TRLO1</t>
  </si>
  <si>
    <t>00500155508TRLO1</t>
  </si>
  <si>
    <t>00500163500TRLO1</t>
  </si>
  <si>
    <t>00500163501TRLO1</t>
  </si>
  <si>
    <t>00500163539TRLO1</t>
  </si>
  <si>
    <t>00500164870TRLO1</t>
  </si>
  <si>
    <t>00500164869TRLO1</t>
  </si>
  <si>
    <t>00500164868TRLO1</t>
  </si>
  <si>
    <t>00500164867TRLO1</t>
  </si>
  <si>
    <t>00500164866TRLO1</t>
  </si>
  <si>
    <t>00500164865TRLO1</t>
  </si>
  <si>
    <t>00500164864TRLO1</t>
  </si>
  <si>
    <t>00500164863TRLO1</t>
  </si>
  <si>
    <t>00500164873TRLO1</t>
  </si>
  <si>
    <t>00500164876TRLO1</t>
  </si>
  <si>
    <t>00500164875TRLO1</t>
  </si>
  <si>
    <t>00500164874TRLO1</t>
  </si>
  <si>
    <t>00500164878TRLO1</t>
  </si>
  <si>
    <t>00500164877TRLO1</t>
  </si>
  <si>
    <t>00500165364TRLO1</t>
  </si>
  <si>
    <t>00500165363TRLO1</t>
  </si>
  <si>
    <t>00500165362TRLO1</t>
  </si>
  <si>
    <t>00500165361TRLO1</t>
  </si>
  <si>
    <t>00500165638TRLO1</t>
  </si>
  <si>
    <t>00500165637TRLO1</t>
  </si>
  <si>
    <t>00500165832TRLO1</t>
  </si>
  <si>
    <t>00500166568TRLO1</t>
  </si>
  <si>
    <t>00500167709TRLO1</t>
  </si>
  <si>
    <t>00500169769TRLO1</t>
  </si>
  <si>
    <t>00500169778TRLO1</t>
  </si>
  <si>
    <t>00500169777TRLO1</t>
  </si>
  <si>
    <t>00500169776TRLO1</t>
  </si>
  <si>
    <t>00500169775TRLO1</t>
  </si>
  <si>
    <t>00500169774TRLO1</t>
  </si>
  <si>
    <t>00500169773TRLO1</t>
  </si>
  <si>
    <t>00500169772TRLO1</t>
  </si>
  <si>
    <t>00500169771TRLO1</t>
  </si>
  <si>
    <t>00500169770TRLO1</t>
  </si>
  <si>
    <t>00500169780TRLO1</t>
  </si>
  <si>
    <t>00500169779TRLO1</t>
  </si>
  <si>
    <t>00500169781TRLO1</t>
  </si>
  <si>
    <t>00500170162TRLO1</t>
  </si>
  <si>
    <t>00500170161TRLO1</t>
  </si>
  <si>
    <t>00500170160TRLO1</t>
  </si>
  <si>
    <t>00500170275TRLO1</t>
  </si>
  <si>
    <t>00500170641TRLO1</t>
  </si>
  <si>
    <t>00500170941TRLO1</t>
  </si>
  <si>
    <t>00500170940TRLO1</t>
  </si>
  <si>
    <t>00500171148TRLO1</t>
  </si>
  <si>
    <t>00500173808TRLO1</t>
  </si>
  <si>
    <t>00500173807TRLO1</t>
  </si>
  <si>
    <t>00500173938TRLO1</t>
  </si>
  <si>
    <t>00500174007TRLO1</t>
  </si>
  <si>
    <t>00500174008TRLO1</t>
  </si>
  <si>
    <t>00500175547TRLO1</t>
  </si>
  <si>
    <t>00500176048TRLO1</t>
  </si>
  <si>
    <t>00500176565TRLO1</t>
  </si>
  <si>
    <t>00500176564TRLO1</t>
  </si>
  <si>
    <t>00500176563TRLO1</t>
  </si>
  <si>
    <t>00500178410TRLO1</t>
  </si>
  <si>
    <t>00500178409TRLO1</t>
  </si>
  <si>
    <t>00500178650TRLO1</t>
  </si>
  <si>
    <t>00500181099TRLO1</t>
  </si>
  <si>
    <t>00500183015TRLO1</t>
  </si>
  <si>
    <t>00500183669TRLO1</t>
  </si>
  <si>
    <t>00500188675TRLO1</t>
  </si>
  <si>
    <t>00500188836TRLO1</t>
  </si>
  <si>
    <t>00500188835TRLO1</t>
  </si>
  <si>
    <t>00500190595TRLO1</t>
  </si>
  <si>
    <t>00500190594TRLO1</t>
  </si>
  <si>
    <t>00500190756TRLO1</t>
  </si>
  <si>
    <t>00500191256TRLO1</t>
  </si>
  <si>
    <t>00500191257TRLO1</t>
  </si>
  <si>
    <t>00500193633TRLO1</t>
  </si>
  <si>
    <t>00500194961TRLO1</t>
  </si>
  <si>
    <t>00500194962TRLO1</t>
  </si>
  <si>
    <t>00500194964TRLO1</t>
  </si>
  <si>
    <t>00500194960TRLO1</t>
  </si>
  <si>
    <t>00500194963TRLO1</t>
  </si>
  <si>
    <t>00500194996TRLO1</t>
  </si>
  <si>
    <t>00500195560TRLO1</t>
  </si>
  <si>
    <t>00500195561TRLO1</t>
  </si>
  <si>
    <t>00500196229TRLO1</t>
  </si>
  <si>
    <t>00500196230TRLO1</t>
  </si>
  <si>
    <t>00500196231TRLO1</t>
  </si>
  <si>
    <t>00500196232TRLO1</t>
  </si>
  <si>
    <t>00500196233TRLO1</t>
  </si>
  <si>
    <t>00500196234TRLO1</t>
  </si>
  <si>
    <t>00500196566TRLO1</t>
  </si>
  <si>
    <t>00500197231TRLO1</t>
  </si>
  <si>
    <t>00500197233TRLO1</t>
  </si>
  <si>
    <t>00500198151TRLO1</t>
  </si>
  <si>
    <t>00500198663TRLO1</t>
  </si>
  <si>
    <t>00500198775TRLO1</t>
  </si>
  <si>
    <t>00500198792TRLO1</t>
  </si>
  <si>
    <t>00500198810TRLO1</t>
  </si>
  <si>
    <t>00500199089TRLO1</t>
  </si>
  <si>
    <t>00500199131TRLO1</t>
  </si>
  <si>
    <t>00500199231TRLO1</t>
  </si>
  <si>
    <t>00500199848TRLO1</t>
  </si>
  <si>
    <t>00500199849TRLO1</t>
  </si>
  <si>
    <t>00500199850TRLO1</t>
  </si>
  <si>
    <t>00500199847TRLO1</t>
  </si>
  <si>
    <t>00500199851TRLO1</t>
  </si>
  <si>
    <t>00500200262TRLO1</t>
  </si>
  <si>
    <t>00500200289TRLO1</t>
  </si>
  <si>
    <t>00500200287TRLO1</t>
  </si>
  <si>
    <t>00500200315TRLO1</t>
  </si>
  <si>
    <t>00500200322TRLO1</t>
  </si>
  <si>
    <t>00500200459TRLO1</t>
  </si>
  <si>
    <t>00500200778TRLO1</t>
  </si>
  <si>
    <t>00500200870TRLO1</t>
  </si>
  <si>
    <t>00500204771TRLO1</t>
  </si>
  <si>
    <t>00500205168TRLO1</t>
  </si>
  <si>
    <t>00500205169TRLO1</t>
  </si>
  <si>
    <t>00500205170TRLO1</t>
  </si>
  <si>
    <t>00500209463TRLO1</t>
  </si>
  <si>
    <t>00500209636TRLO1</t>
  </si>
  <si>
    <t>00500210300TRLO1</t>
  </si>
  <si>
    <t>00500210765TRLO1</t>
  </si>
  <si>
    <t>00500211182TRLO1</t>
  </si>
  <si>
    <t>00500211572TRLO1</t>
  </si>
  <si>
    <t>00500211652TRLO1</t>
  </si>
  <si>
    <t>00500212474TRLO1</t>
  </si>
  <si>
    <t>00500213115TRLO1</t>
  </si>
  <si>
    <t>00500213114TRLO1</t>
  </si>
  <si>
    <t>00500213780TRLO1</t>
  </si>
  <si>
    <t>00500214550TRLO1</t>
  </si>
  <si>
    <t>00500214551TRLO1</t>
  </si>
  <si>
    <t>00500214757TRLO1</t>
  </si>
  <si>
    <t>00500214758TRLO1</t>
  </si>
  <si>
    <t>00500214940TRLO1</t>
  </si>
  <si>
    <t>00500215479TRLO1</t>
  </si>
  <si>
    <t>00500215769TRLO1</t>
  </si>
  <si>
    <t>00500215768TRLO1</t>
  </si>
  <si>
    <t>00500218214TRLO1</t>
  </si>
  <si>
    <t>00500218213TRLO1</t>
  </si>
  <si>
    <t>00500219212TRLO1</t>
  </si>
  <si>
    <t>00500219938TRLO1</t>
  </si>
  <si>
    <t>00500219939TRLO1</t>
  </si>
  <si>
    <t>00500221146TRLO1</t>
  </si>
  <si>
    <t>00500221147TRLO1</t>
  </si>
  <si>
    <t>00500222167TRLO1</t>
  </si>
  <si>
    <t>00500223062TRLO1</t>
  </si>
  <si>
    <t>00500223063TRLO1</t>
  </si>
  <si>
    <t>00500224782TRLO1</t>
  </si>
  <si>
    <t>00500225626TRLO1</t>
  </si>
  <si>
    <t>00500225673TRLO1</t>
  </si>
  <si>
    <t>00500225672TRLO1</t>
  </si>
  <si>
    <t>00500225950TRLO1</t>
  </si>
  <si>
    <t>00500226989TRLO1</t>
  </si>
  <si>
    <t>00500227750TRLO1</t>
  </si>
  <si>
    <t>00500227748TRLO1</t>
  </si>
  <si>
    <t>00500227746TRLO1</t>
  </si>
  <si>
    <t>00500227744TRLO1</t>
  </si>
  <si>
    <t>00500227742TRLO1</t>
  </si>
  <si>
    <t>00500228988TRLO1</t>
  </si>
  <si>
    <t>00500229349TRLO1</t>
  </si>
  <si>
    <t>00500230507TRLO1</t>
  </si>
  <si>
    <t>00500233679TRLO1</t>
  </si>
  <si>
    <t>00500233678TRLO1</t>
  </si>
  <si>
    <t>00500234364TRLO1</t>
  </si>
  <si>
    <t>00500234562TRLO1</t>
  </si>
  <si>
    <t>00500234712TRLO1</t>
  </si>
  <si>
    <t>00500234854TRLO1</t>
  </si>
  <si>
    <t>00500234994TRLO1</t>
  </si>
  <si>
    <t>00500234995TRLO1</t>
  </si>
  <si>
    <t>00500236610TRLO1</t>
  </si>
  <si>
    <t>00500236611TRLO1</t>
  </si>
  <si>
    <t>00500236862TRLO1</t>
  </si>
  <si>
    <t>00500237322TRLO1</t>
  </si>
  <si>
    <t>00500238893TRLO1</t>
  </si>
  <si>
    <t>00500238892TRLO1</t>
  </si>
  <si>
    <t>00500239505TRLO1</t>
  </si>
  <si>
    <t>00500239658TRLO1</t>
  </si>
  <si>
    <t>00500239659TRLO1</t>
  </si>
  <si>
    <t>00500244190TRLO1</t>
  </si>
  <si>
    <t>00500244189TRLO1</t>
  </si>
  <si>
    <t>00500244188TRLO1</t>
  </si>
  <si>
    <t>00500244187TRLO1</t>
  </si>
  <si>
    <t>00500244378TRLO1</t>
  </si>
  <si>
    <t>00500244377TRLO1</t>
  </si>
  <si>
    <t>00500244376TRLO1</t>
  </si>
  <si>
    <t>00500244375TRLO1</t>
  </si>
  <si>
    <t>00500245710TRLO1</t>
  </si>
  <si>
    <t>00500246553TRLO1</t>
  </si>
  <si>
    <t>00500246552TRLO1</t>
  </si>
  <si>
    <t>00500246551TRLO1</t>
  </si>
  <si>
    <t>00500246906TRLO1</t>
  </si>
  <si>
    <t>00500246907TRLO1</t>
  </si>
  <si>
    <t>00500247694TRLO1</t>
  </si>
  <si>
    <t>00500247727TRLO1</t>
  </si>
  <si>
    <t>00500248047TRLO1</t>
  </si>
  <si>
    <t>00500248881TRLO1</t>
  </si>
  <si>
    <t>00500248882TRLO1</t>
  </si>
  <si>
    <t>00500249751TRLO1</t>
  </si>
  <si>
    <t>00500249750TRLO1</t>
  </si>
  <si>
    <t>00500250266TRLO1</t>
  </si>
  <si>
    <t>00500251264TRLO1</t>
  </si>
  <si>
    <t>00500251263TRLO1</t>
  </si>
  <si>
    <t>00500251850TRLO1</t>
  </si>
  <si>
    <t>00500253197TRLO1</t>
  </si>
  <si>
    <t>00500253196TRLO1</t>
  </si>
  <si>
    <t>00500253534TRLO1</t>
  </si>
  <si>
    <t>00500254045TRLO1</t>
  </si>
  <si>
    <t>00500254738TRLO1</t>
  </si>
  <si>
    <t>00500254739TRLO1</t>
  </si>
  <si>
    <t>00500256384TRLO1</t>
  </si>
  <si>
    <t>00500256938TRLO1</t>
  </si>
  <si>
    <t>00500256936TRLO1</t>
  </si>
  <si>
    <t>00500256944TRLO1</t>
  </si>
  <si>
    <t>00500256946TRLO1</t>
  </si>
  <si>
    <t>00500259077TRLO1</t>
  </si>
  <si>
    <t>00500259075TRLO1</t>
  </si>
  <si>
    <t>00500260205TRLO1</t>
  </si>
  <si>
    <t>00500260232TRLO1</t>
  </si>
  <si>
    <t>00500260231TRLO1</t>
  </si>
  <si>
    <t>00500260534TRLO1</t>
  </si>
  <si>
    <t>00500264689TRLO1</t>
  </si>
  <si>
    <t>00500264688TRLO1</t>
  </si>
  <si>
    <t>00500264687TRLO1</t>
  </si>
  <si>
    <t>00500266176TRLO1</t>
  </si>
  <si>
    <t>00500268501TRLO1</t>
  </si>
  <si>
    <t>00500269015TRLO1</t>
  </si>
  <si>
    <t>00500269014TRLO1</t>
  </si>
  <si>
    <t>00500269013TRLO1</t>
  </si>
  <si>
    <t>00500269016TRLO1</t>
  </si>
  <si>
    <t>00500269569TRLO1</t>
  </si>
  <si>
    <t>00500269616TRLO1</t>
  </si>
  <si>
    <t>00500269615TRLO1</t>
  </si>
  <si>
    <t>00500269874TRLO1</t>
  </si>
  <si>
    <t>00500270730TRLO1</t>
  </si>
  <si>
    <t>00500270753TRLO1</t>
  </si>
  <si>
    <t>00500270752TRLO1</t>
  </si>
  <si>
    <t>00500271389TRLO1</t>
  </si>
  <si>
    <t>00500271388TRLO1</t>
  </si>
  <si>
    <t>00500271387TRLO1</t>
  </si>
  <si>
    <t>00500271911TRLO1</t>
  </si>
  <si>
    <t>00500272232TRLO1</t>
  </si>
  <si>
    <t>00500272812TRLO1</t>
  </si>
  <si>
    <t>00500272811TRLO1</t>
  </si>
  <si>
    <t>00500272810TRLO1</t>
  </si>
  <si>
    <t>00500272809TRLO1</t>
  </si>
  <si>
    <t>00500272992TRLO1</t>
  </si>
  <si>
    <t>00500272991TRLO1</t>
  </si>
  <si>
    <t>00500272990TRLO1</t>
  </si>
  <si>
    <t>00500272989TRLO1</t>
  </si>
  <si>
    <t>00500272988TRLO1</t>
  </si>
  <si>
    <t>00500272987TRLO1</t>
  </si>
  <si>
    <t>00500272986TRLO1</t>
  </si>
  <si>
    <t>00500272985TRLO1</t>
  </si>
  <si>
    <t>00500272984TRLO1</t>
  </si>
  <si>
    <t>00500272983TRLO1</t>
  </si>
  <si>
    <t>00500272982TRLO1</t>
  </si>
  <si>
    <t>00500273371TRLO1</t>
  </si>
  <si>
    <t>00500273707TRLO1</t>
  </si>
  <si>
    <t>00500274009TRLO1</t>
  </si>
  <si>
    <t>08:01:39</t>
  </si>
  <si>
    <t>08:03:51</t>
  </si>
  <si>
    <t>08:05:22</t>
  </si>
  <si>
    <t>08:11:27</t>
  </si>
  <si>
    <t>08:11:28</t>
  </si>
  <si>
    <t>08:12:07</t>
  </si>
  <si>
    <t>08:14:18</t>
  </si>
  <si>
    <t>08:15:55</t>
  </si>
  <si>
    <t>08:16:40</t>
  </si>
  <si>
    <t>08:18:31</t>
  </si>
  <si>
    <t>08:18:58</t>
  </si>
  <si>
    <t>08:21:19</t>
  </si>
  <si>
    <t>08:33:26</t>
  </si>
  <si>
    <t>08:51:01</t>
  </si>
  <si>
    <t>09:00:41</t>
  </si>
  <si>
    <t>09:02:56</t>
  </si>
  <si>
    <t>09:03:36</t>
  </si>
  <si>
    <t>09:06:54</t>
  </si>
  <si>
    <t>09:07:14</t>
  </si>
  <si>
    <t>09:09:05</t>
  </si>
  <si>
    <t>09:10:41</t>
  </si>
  <si>
    <t>09:13:51</t>
  </si>
  <si>
    <t>09:20:08</t>
  </si>
  <si>
    <t>09:20:12</t>
  </si>
  <si>
    <t>09:21:40</t>
  </si>
  <si>
    <t>09:29:08</t>
  </si>
  <si>
    <t>09:29:34</t>
  </si>
  <si>
    <t>09:32:06</t>
  </si>
  <si>
    <t>09:32:58</t>
  </si>
  <si>
    <t>09:34:08</t>
  </si>
  <si>
    <t>09:38:12</t>
  </si>
  <si>
    <t>09:38:39</t>
  </si>
  <si>
    <t>10:00:03</t>
  </si>
  <si>
    <t>10:04:39</t>
  </si>
  <si>
    <t>10:06:30</t>
  </si>
  <si>
    <t>10:08:31</t>
  </si>
  <si>
    <t>10:12:13</t>
  </si>
  <si>
    <t>10:14:22</t>
  </si>
  <si>
    <t>10:16:59</t>
  </si>
  <si>
    <t>10:17:06</t>
  </si>
  <si>
    <t>10:25:45</t>
  </si>
  <si>
    <t>10:27:48</t>
  </si>
  <si>
    <t>10:57:22</t>
  </si>
  <si>
    <t>10:57:26</t>
  </si>
  <si>
    <t>11:03:46</t>
  </si>
  <si>
    <t>11:03:47</t>
  </si>
  <si>
    <t>11:05:34</t>
  </si>
  <si>
    <t>11:06:58</t>
  </si>
  <si>
    <t>11:07:50</t>
  </si>
  <si>
    <t>11:10:06</t>
  </si>
  <si>
    <t>11:12:45</t>
  </si>
  <si>
    <t>11:24:12</t>
  </si>
  <si>
    <t>11:24:31</t>
  </si>
  <si>
    <t>11:26:30</t>
  </si>
  <si>
    <t>11:27:43</t>
  </si>
  <si>
    <t>11:28:38</t>
  </si>
  <si>
    <t>11:41:23</t>
  </si>
  <si>
    <t>11:41:36</t>
  </si>
  <si>
    <t>11:41:47</t>
  </si>
  <si>
    <t>11:47:23</t>
  </si>
  <si>
    <t>11:49:47</t>
  </si>
  <si>
    <t>11:57:53</t>
  </si>
  <si>
    <t>11:58:55</t>
  </si>
  <si>
    <t>12:16:07</t>
  </si>
  <si>
    <t>12:19:33</t>
  </si>
  <si>
    <t>12:45:08</t>
  </si>
  <si>
    <t>12:53:34</t>
  </si>
  <si>
    <t>12:54:30</t>
  </si>
  <si>
    <t>12:56:14</t>
  </si>
  <si>
    <t>13:06:48</t>
  </si>
  <si>
    <t>13:13:26</t>
  </si>
  <si>
    <t>13:13:37</t>
  </si>
  <si>
    <t>13:16:36</t>
  </si>
  <si>
    <t>13:19:53</t>
  </si>
  <si>
    <t>13:21:49</t>
  </si>
  <si>
    <t>13:25:02</t>
  </si>
  <si>
    <t>13:29:00</t>
  </si>
  <si>
    <t>13:30:25</t>
  </si>
  <si>
    <t>13:30:39</t>
  </si>
  <si>
    <t>13:30:40</t>
  </si>
  <si>
    <t>13:30:43</t>
  </si>
  <si>
    <t>13:31:17</t>
  </si>
  <si>
    <t>13:31:23</t>
  </si>
  <si>
    <t>13:31:32</t>
  </si>
  <si>
    <t>13:32:56</t>
  </si>
  <si>
    <t>13:32:57</t>
  </si>
  <si>
    <t>13:34:42</t>
  </si>
  <si>
    <t>13:34:45</t>
  </si>
  <si>
    <t>13:34:54</t>
  </si>
  <si>
    <t>13:34:57</t>
  </si>
  <si>
    <t>13:35:33</t>
  </si>
  <si>
    <t>13:36:23</t>
  </si>
  <si>
    <t>13:36:39</t>
  </si>
  <si>
    <t>13:51:55</t>
  </si>
  <si>
    <t>13:53:38</t>
  </si>
  <si>
    <t>14:08:20</t>
  </si>
  <si>
    <t>14:09:03</t>
  </si>
  <si>
    <t>14:11:11</t>
  </si>
  <si>
    <t>14:12:47</t>
  </si>
  <si>
    <t>14:14:34</t>
  </si>
  <si>
    <t>14:16:08</t>
  </si>
  <si>
    <t>14:16:12</t>
  </si>
  <si>
    <t>14:19:13</t>
  </si>
  <si>
    <t>14:21:30</t>
  </si>
  <si>
    <t>14:23:35</t>
  </si>
  <si>
    <t>14:25:54</t>
  </si>
  <si>
    <t>14:26:37</t>
  </si>
  <si>
    <t>14:27:18</t>
  </si>
  <si>
    <t>14:28:43</t>
  </si>
  <si>
    <t>14:30:59</t>
  </si>
  <si>
    <t>14:31:43</t>
  </si>
  <si>
    <t>14:32:23</t>
  </si>
  <si>
    <t>14:33:31</t>
  </si>
  <si>
    <t>14:34:42</t>
  </si>
  <si>
    <t>14:35:40</t>
  </si>
  <si>
    <t>14:37:50</t>
  </si>
  <si>
    <t>14:38:55</t>
  </si>
  <si>
    <t>14:38:59</t>
  </si>
  <si>
    <t>14:39:18</t>
  </si>
  <si>
    <t>14:40:31</t>
  </si>
  <si>
    <t>14:41:27</t>
  </si>
  <si>
    <t>14:42:56</t>
  </si>
  <si>
    <t>14:43:18</t>
  </si>
  <si>
    <t>14:44:45</t>
  </si>
  <si>
    <t>14:47:47</t>
  </si>
  <si>
    <t>14:48:37</t>
  </si>
  <si>
    <t>14:48:55</t>
  </si>
  <si>
    <t>14:49:11</t>
  </si>
  <si>
    <t>14:49:25</t>
  </si>
  <si>
    <t>14:49:36</t>
  </si>
  <si>
    <t>14:51:40</t>
  </si>
  <si>
    <t>14:52:09</t>
  </si>
  <si>
    <t>14:53:00</t>
  </si>
  <si>
    <t>14:55:18</t>
  </si>
  <si>
    <t>14:56:15</t>
  </si>
  <si>
    <t>14:56:25</t>
  </si>
  <si>
    <t>15:01:47</t>
  </si>
  <si>
    <t>15:02:04</t>
  </si>
  <si>
    <t>15:04:17</t>
  </si>
  <si>
    <t>15:05:28</t>
  </si>
  <si>
    <t>15:06:02</t>
  </si>
  <si>
    <t>15:07:18</t>
  </si>
  <si>
    <t>15:07:55</t>
  </si>
  <si>
    <t>15:09:18</t>
  </si>
  <si>
    <t>15:10:48</t>
  </si>
  <si>
    <t>15:11:45</t>
  </si>
  <si>
    <t>15:13:37</t>
  </si>
  <si>
    <t>15:14:37</t>
  </si>
  <si>
    <t>15:16:25</t>
  </si>
  <si>
    <t>15:17:10</t>
  </si>
  <si>
    <t>15:18:10</t>
  </si>
  <si>
    <t>15:19:24</t>
  </si>
  <si>
    <t>15:24:13</t>
  </si>
  <si>
    <t>15:24:14</t>
  </si>
  <si>
    <t>15:27:42</t>
  </si>
  <si>
    <t>15:29:41</t>
  </si>
  <si>
    <t>15:29:43</t>
  </si>
  <si>
    <t>15:30:14</t>
  </si>
  <si>
    <t>15:33:03</t>
  </si>
  <si>
    <t>15:36:22</t>
  </si>
  <si>
    <t>15:40:47</t>
  </si>
  <si>
    <t>15:42:09</t>
  </si>
  <si>
    <t>15:42:16</t>
  </si>
  <si>
    <t>15:42:50</t>
  </si>
  <si>
    <t>15:44:49</t>
  </si>
  <si>
    <t>15:44:57</t>
  </si>
  <si>
    <t>15:46:14</t>
  </si>
  <si>
    <t>15:47:19</t>
  </si>
  <si>
    <t>15:48:06</t>
  </si>
  <si>
    <t>15:48:21</t>
  </si>
  <si>
    <t>15:48:33</t>
  </si>
  <si>
    <t>15:49:15</t>
  </si>
  <si>
    <t>15:50:08</t>
  </si>
  <si>
    <t>15:50:50</t>
  </si>
  <si>
    <t>00500118067TRLO1</t>
  </si>
  <si>
    <t>00500118066TRLO1</t>
  </si>
  <si>
    <t>00500118371TRLO1</t>
  </si>
  <si>
    <t>00500119565TRLO1</t>
  </si>
  <si>
    <t>00500120099TRLO1</t>
  </si>
  <si>
    <t>00500120813TRLO1</t>
  </si>
  <si>
    <t>00500123920TRLO1</t>
  </si>
  <si>
    <t>00500126513TRLO1</t>
  </si>
  <si>
    <t>00500127323TRLO1</t>
  </si>
  <si>
    <t>00500140385TRLO1</t>
  </si>
  <si>
    <t>00500140386TRLO1</t>
  </si>
  <si>
    <t>00500140388TRLO1</t>
  </si>
  <si>
    <t>00500140389TRLO1</t>
  </si>
  <si>
    <t>00500140390TRLO1</t>
  </si>
  <si>
    <t>00500140391TRLO1</t>
  </si>
  <si>
    <t>00500164871TRLO1</t>
  </si>
  <si>
    <t>00500164872TRLO1</t>
  </si>
  <si>
    <t>00500169782TRLO1</t>
  </si>
  <si>
    <t>00500170647TRLO1</t>
  </si>
  <si>
    <t>00500173165TRLO1</t>
  </si>
  <si>
    <t>00500174897TRLO1</t>
  </si>
  <si>
    <t>00500177994TRLO1</t>
  </si>
  <si>
    <t>00500178248TRLO1</t>
  </si>
  <si>
    <t>00500181284TRLO1</t>
  </si>
  <si>
    <t>00500183287TRLO1</t>
  </si>
  <si>
    <t>00500192162TRLO1</t>
  </si>
  <si>
    <t>00500192163TRLO1</t>
  </si>
  <si>
    <t>00500192164TRLO1</t>
  </si>
  <si>
    <t>00500193346TRLO1</t>
  </si>
  <si>
    <t>00500199319TRLO1</t>
  </si>
  <si>
    <t>00500199853TRLO1</t>
  </si>
  <si>
    <t>00500199976TRLO1</t>
  </si>
  <si>
    <t>00500199977TRLO1</t>
  </si>
  <si>
    <t>00500199978TRLO1</t>
  </si>
  <si>
    <t>00500199979TRLO1</t>
  </si>
  <si>
    <t>00500199980TRLO1</t>
  </si>
  <si>
    <t>00500199981TRLO1</t>
  </si>
  <si>
    <t>00500199982TRLO1</t>
  </si>
  <si>
    <t>00500199983TRLO1</t>
  </si>
  <si>
    <t>00500200299TRLO1</t>
  </si>
  <si>
    <t>00500200626TRLO1</t>
  </si>
  <si>
    <t>00500204890TRLO1</t>
  </si>
  <si>
    <t>00500208435TRLO1</t>
  </si>
  <si>
    <t>00500209102TRLO1</t>
  </si>
  <si>
    <t>00500209648TRLO1</t>
  </si>
  <si>
    <t>00500209649TRLO1</t>
  </si>
  <si>
    <t>00500209651TRLO1</t>
  </si>
  <si>
    <t>00500209656TRLO1</t>
  </si>
  <si>
    <t>00500209657TRLO1</t>
  </si>
  <si>
    <t>00500210389TRLO1</t>
  </si>
  <si>
    <t>00500210862TRLO1</t>
  </si>
  <si>
    <t>00500210863TRLO1</t>
  </si>
  <si>
    <t>00500211069TRLO1</t>
  </si>
  <si>
    <t>00500211617TRLO1</t>
  </si>
  <si>
    <t>00500212229TRLO1</t>
  </si>
  <si>
    <t>00500212461TRLO1</t>
  </si>
  <si>
    <t>00500213786TRLO1</t>
  </si>
  <si>
    <t>00500213970TRLO1</t>
  </si>
  <si>
    <t>00500214458TRLO1</t>
  </si>
  <si>
    <t>00500215478TRLO1</t>
  </si>
  <si>
    <t>00500219521TRLO1</t>
  </si>
  <si>
    <t>00500220329TRLO1</t>
  </si>
  <si>
    <t>00500222240TRLO1</t>
  </si>
  <si>
    <t>00500224352TRLO1</t>
  </si>
  <si>
    <t>00500226096TRLO1</t>
  </si>
  <si>
    <t>00500227240TRLO1</t>
  </si>
  <si>
    <t>00500227241TRLO1</t>
  </si>
  <si>
    <t>00500227242TRLO1</t>
  </si>
  <si>
    <t>00500227243TRLO1</t>
  </si>
  <si>
    <t>00500227244TRLO1</t>
  </si>
  <si>
    <t>00500227245TRLO1</t>
  </si>
  <si>
    <t>00500227246TRLO1</t>
  </si>
  <si>
    <t>00500228475TRLO1</t>
  </si>
  <si>
    <t>00500234600TRLO1</t>
  </si>
  <si>
    <t>00500234901TRLO1</t>
  </si>
  <si>
    <t>00500235112TRLO1</t>
  </si>
  <si>
    <t>00500235117TRLO1</t>
  </si>
  <si>
    <t>00500238276TRLO1</t>
  </si>
  <si>
    <t>00500238277TRLO1</t>
  </si>
  <si>
    <t>00500238674TRLO1</t>
  </si>
  <si>
    <t>00500239549TRLO1</t>
  </si>
  <si>
    <t>00500241798TRLO1</t>
  </si>
  <si>
    <t>00500242077TRLO1</t>
  </si>
  <si>
    <t>00500243296TRLO1</t>
  </si>
  <si>
    <t>00500245294TRLO1</t>
  </si>
  <si>
    <t>00500245708TRLO1</t>
  </si>
  <si>
    <t>00500246397TRLO1</t>
  </si>
  <si>
    <t>00500246399TRLO1</t>
  </si>
  <si>
    <t>00500247701TRLO1</t>
  </si>
  <si>
    <t>00500247702TRLO1</t>
  </si>
  <si>
    <t>00500247703TRLO1</t>
  </si>
  <si>
    <t>00500247817TRLO1</t>
  </si>
  <si>
    <t>00500248629TRLO1</t>
  </si>
  <si>
    <t>00500249437TRLO1</t>
  </si>
  <si>
    <t>00500250357TRLO1</t>
  </si>
  <si>
    <t>00500251392TRLO1</t>
  </si>
  <si>
    <t>00500252093TRLO1</t>
  </si>
  <si>
    <t>00500254740TRLO1</t>
  </si>
  <si>
    <t>00500256939TRLO1</t>
  </si>
  <si>
    <t>00500256941TRLO1</t>
  </si>
  <si>
    <t>00500256942TRLO1</t>
  </si>
  <si>
    <t>00500256943TRLO1</t>
  </si>
  <si>
    <t>00500264670TRLO1</t>
  </si>
  <si>
    <t>08:13:21</t>
  </si>
  <si>
    <t>08:18:12</t>
  </si>
  <si>
    <t>08:21:25</t>
  </si>
  <si>
    <t>08:25:25</t>
  </si>
  <si>
    <t>08:41:21</t>
  </si>
  <si>
    <t>08:57:36</t>
  </si>
  <si>
    <t>11:26:33</t>
  </si>
  <si>
    <t>11:37:55</t>
  </si>
  <si>
    <t>11:44:47</t>
  </si>
  <si>
    <t>11:56:32</t>
  </si>
  <si>
    <t>11:57:28</t>
  </si>
  <si>
    <t>12:07:31</t>
  </si>
  <si>
    <t>12:17:42</t>
  </si>
  <si>
    <t>13:00:49</t>
  </si>
  <si>
    <t>13:05:50</t>
  </si>
  <si>
    <t>13:31:43</t>
  </si>
  <si>
    <t>13:33:28</t>
  </si>
  <si>
    <t>13:34:46</t>
  </si>
  <si>
    <t>13:35:58</t>
  </si>
  <si>
    <t>13:52:28</t>
  </si>
  <si>
    <t>14:04:55</t>
  </si>
  <si>
    <t>14:07:25</t>
  </si>
  <si>
    <t>14:09:08</t>
  </si>
  <si>
    <t>14:11:33</t>
  </si>
  <si>
    <t>14:13:02</t>
  </si>
  <si>
    <t>14:14:06</t>
  </si>
  <si>
    <t>14:16:09</t>
  </si>
  <si>
    <t>14:18:03</t>
  </si>
  <si>
    <t>14:19:11</t>
  </si>
  <si>
    <t>14:24:06</t>
  </si>
  <si>
    <t>14:25:40</t>
  </si>
  <si>
    <t>14:32:03</t>
  </si>
  <si>
    <t>14:32:51</t>
  </si>
  <si>
    <t>14:34:45</t>
  </si>
  <si>
    <t>14:37:11</t>
  </si>
  <si>
    <t>14:39:27</t>
  </si>
  <si>
    <t>14:40:56</t>
  </si>
  <si>
    <t>14:42:16</t>
  </si>
  <si>
    <t>14:48:59</t>
  </si>
  <si>
    <t>14:49:30</t>
  </si>
  <si>
    <t>14:49:42</t>
  </si>
  <si>
    <t>14:49:43</t>
  </si>
  <si>
    <t>14:54:28</t>
  </si>
  <si>
    <t>14:55:00</t>
  </si>
  <si>
    <t>14:56:18</t>
  </si>
  <si>
    <t>14:59:17</t>
  </si>
  <si>
    <t>14:59:33</t>
  </si>
  <si>
    <t>15:00:13</t>
  </si>
  <si>
    <t>15:03:37</t>
  </si>
  <si>
    <t>15:04:16</t>
  </si>
  <si>
    <t>15:05:15</t>
  </si>
  <si>
    <t>15:07:28</t>
  </si>
  <si>
    <t>15:09:03</t>
  </si>
  <si>
    <t>15:10:11</t>
  </si>
  <si>
    <t>15:11:58</t>
  </si>
  <si>
    <t>15:13:54</t>
  </si>
  <si>
    <t>15:15:10</t>
  </si>
  <si>
    <t>15:33:02</t>
  </si>
  <si>
    <t>00500350041TRLO1</t>
  </si>
  <si>
    <t>00500381837TRLO1</t>
  </si>
  <si>
    <t>00500381838TRLO1</t>
  </si>
  <si>
    <t>00500381839TRLO1</t>
  </si>
  <si>
    <t>00500381840TRLO1</t>
  </si>
  <si>
    <t>00500381841TRLO1</t>
  </si>
  <si>
    <t>00500381842TRLO1</t>
  </si>
  <si>
    <t>00500381843TRLO1</t>
  </si>
  <si>
    <t>00500381844TRLO1</t>
  </si>
  <si>
    <t>00500381845TRLO1</t>
  </si>
  <si>
    <t>00500381846TRLO1</t>
  </si>
  <si>
    <t>00500382263TRLO1</t>
  </si>
  <si>
    <t>00500382264TRLO1</t>
  </si>
  <si>
    <t>00500382265TRLO1</t>
  </si>
  <si>
    <t>00500382266TRLO1</t>
  </si>
  <si>
    <t>00500382267TRLO1</t>
  </si>
  <si>
    <t>00500382268TRLO1</t>
  </si>
  <si>
    <t>00500382269TRLO1</t>
  </si>
  <si>
    <t>00500382271TRLO1</t>
  </si>
  <si>
    <t>00500382272TRLO1</t>
  </si>
  <si>
    <t>00500382273TRLO1</t>
  </si>
  <si>
    <t>00500382274TRLO1</t>
  </si>
  <si>
    <t>00500382275TRLO1</t>
  </si>
  <si>
    <t>00500382276TRLO1</t>
  </si>
  <si>
    <t>00500382277TRLO1</t>
  </si>
  <si>
    <t>00500382278TRLO1</t>
  </si>
  <si>
    <t>00500382279TRLO1</t>
  </si>
  <si>
    <t>00500382280TRLO1</t>
  </si>
  <si>
    <t>00500382281TRLO1</t>
  </si>
  <si>
    <t>00500382282TRLO1</t>
  </si>
  <si>
    <t>00500382283TRLO1</t>
  </si>
  <si>
    <t>00500382284TRLO1</t>
  </si>
  <si>
    <t>00500382285TRLO1</t>
  </si>
  <si>
    <t>00500382287TRLO1</t>
  </si>
  <si>
    <t>00500382290TRLO1</t>
  </si>
  <si>
    <t>00500382291TRLO1</t>
  </si>
  <si>
    <t>00500382292TRLO1</t>
  </si>
  <si>
    <t>00500382293TRLO1</t>
  </si>
  <si>
    <t>00500382294TRLO1</t>
  </si>
  <si>
    <t>00500382295TRLO1</t>
  </si>
  <si>
    <t>00500382296TRLO1</t>
  </si>
  <si>
    <t>00500383238TRLO1</t>
  </si>
  <si>
    <t>00500383313TRLO1</t>
  </si>
  <si>
    <t>00500383314TRLO1</t>
  </si>
  <si>
    <t>00500383408TRLO1</t>
  </si>
  <si>
    <t>00500383409TRLO1</t>
  </si>
  <si>
    <t>00500383512TRLO1</t>
  </si>
  <si>
    <t>00500383513TRLO1</t>
  </si>
  <si>
    <t>00500383595TRLO1</t>
  </si>
  <si>
    <t>00500383596TRLO1</t>
  </si>
  <si>
    <t>00500383597TRLO1</t>
  </si>
  <si>
    <t>00500383598TRLO1</t>
  </si>
  <si>
    <t>00500389540TRLO1</t>
  </si>
  <si>
    <t>00500389541TRLO1</t>
  </si>
  <si>
    <t>00500389556TRLO1</t>
  </si>
  <si>
    <t>00500389678TRLO1</t>
  </si>
  <si>
    <t>00500390002TRLO1</t>
  </si>
  <si>
    <t>00500390008TRLO1</t>
  </si>
  <si>
    <t>00500390977TRLO1</t>
  </si>
  <si>
    <t>00500391502TRLO1</t>
  </si>
  <si>
    <t>00500391826TRLO1</t>
  </si>
  <si>
    <t>00500391827TRLO1</t>
  </si>
  <si>
    <t>00500391828TRLO1</t>
  </si>
  <si>
    <t>00500391879TRLO1</t>
  </si>
  <si>
    <t>00500392235TRLO1</t>
  </si>
  <si>
    <t>00500392272TRLO1</t>
  </si>
  <si>
    <t>00500393992TRLO1</t>
  </si>
  <si>
    <t>00500393993TRLO1</t>
  </si>
  <si>
    <t>00500393994TRLO1</t>
  </si>
  <si>
    <t>00500394000TRLO1</t>
  </si>
  <si>
    <t>00500394573TRLO1</t>
  </si>
  <si>
    <t>00500394574TRLO1</t>
  </si>
  <si>
    <t>00500394575TRLO1</t>
  </si>
  <si>
    <t>00500394598TRLO1</t>
  </si>
  <si>
    <t>00500395176TRLO1</t>
  </si>
  <si>
    <t>00500395954TRLO1</t>
  </si>
  <si>
    <t>00500395955TRLO1</t>
  </si>
  <si>
    <t>00500396363TRLO1</t>
  </si>
  <si>
    <t>00500396890TRLO1</t>
  </si>
  <si>
    <t>00500397561TRLO1</t>
  </si>
  <si>
    <t>00500398495TRLO1</t>
  </si>
  <si>
    <t>00500400478TRLO1</t>
  </si>
  <si>
    <t>00500400479TRLO1</t>
  </si>
  <si>
    <t>00500400480TRLO1</t>
  </si>
  <si>
    <t>00500400481TRLO1</t>
  </si>
  <si>
    <t>00500400515TRLO1</t>
  </si>
  <si>
    <t>00500400647TRLO1</t>
  </si>
  <si>
    <t>00500400648TRLO1</t>
  </si>
  <si>
    <t>00500400963TRLO1</t>
  </si>
  <si>
    <t>00500403537TRLO1</t>
  </si>
  <si>
    <t>00500403539TRLO1</t>
  </si>
  <si>
    <t>00500403540TRLO1</t>
  </si>
  <si>
    <t>00500403541TRLO1</t>
  </si>
  <si>
    <t>00500403606TRLO1</t>
  </si>
  <si>
    <t>00500403607TRLO1</t>
  </si>
  <si>
    <t>00500403608TRLO1</t>
  </si>
  <si>
    <t>00500404389TRLO1</t>
  </si>
  <si>
    <t>00500404464TRLO1</t>
  </si>
  <si>
    <t>00500404465TRLO1</t>
  </si>
  <si>
    <t>00500404466TRLO1</t>
  </si>
  <si>
    <t>00500404463TRLO1</t>
  </si>
  <si>
    <t>00500404708TRLO1</t>
  </si>
  <si>
    <t>00500404819TRLO1</t>
  </si>
  <si>
    <t>00500404820TRLO1</t>
  </si>
  <si>
    <t>00500405188TRLO1</t>
  </si>
  <si>
    <t>00500405205TRLO1</t>
  </si>
  <si>
    <t>00500405206TRLO1</t>
  </si>
  <si>
    <t>00500405217TRLO1</t>
  </si>
  <si>
    <t>00500405578TRLO1</t>
  </si>
  <si>
    <t>00500405830TRLO1</t>
  </si>
  <si>
    <t>00500406362TRLO1</t>
  </si>
  <si>
    <t>00500406551TRLO1</t>
  </si>
  <si>
    <t>00500406617TRLO1</t>
  </si>
  <si>
    <t>00500407198TRLO1</t>
  </si>
  <si>
    <t>00500408072TRLO1</t>
  </si>
  <si>
    <t>00500408073TRLO1</t>
  </si>
  <si>
    <t>00500408689TRLO1</t>
  </si>
  <si>
    <t>00500408690TRLO1</t>
  </si>
  <si>
    <t>00500410060TRLO1</t>
  </si>
  <si>
    <t>00500410061TRLO1</t>
  </si>
  <si>
    <t>00500410395TRLO1</t>
  </si>
  <si>
    <t>00500410396TRLO1</t>
  </si>
  <si>
    <t>00500410397TRLO1</t>
  </si>
  <si>
    <t>00500410394TRLO1</t>
  </si>
  <si>
    <t>00500410873TRLO1</t>
  </si>
  <si>
    <t>00500411322TRLO1</t>
  </si>
  <si>
    <t>00500411323TRLO1</t>
  </si>
  <si>
    <t>00500411465TRLO1</t>
  </si>
  <si>
    <t>00500411857TRLO1</t>
  </si>
  <si>
    <t>00500413912TRLO1</t>
  </si>
  <si>
    <t>00500413913TRLO1</t>
  </si>
  <si>
    <t>00500413914TRLO1</t>
  </si>
  <si>
    <t>00500413915TRLO1</t>
  </si>
  <si>
    <t>00500414299TRLO1</t>
  </si>
  <si>
    <t>00500414965TRLO1</t>
  </si>
  <si>
    <t>00500415196TRLO1</t>
  </si>
  <si>
    <t>00500415913TRLO1</t>
  </si>
  <si>
    <t>00500417713TRLO1</t>
  </si>
  <si>
    <t>00500418416TRLO1</t>
  </si>
  <si>
    <t>00500418739TRLO1</t>
  </si>
  <si>
    <t>00500418882TRLO1</t>
  </si>
  <si>
    <t>00500419326TRLO1</t>
  </si>
  <si>
    <t>00500419534TRLO1</t>
  </si>
  <si>
    <t>00500419535TRLO1</t>
  </si>
  <si>
    <t>00500419536TRLO1</t>
  </si>
  <si>
    <t>00500419904TRLO1</t>
  </si>
  <si>
    <t>00500419960TRLO1</t>
  </si>
  <si>
    <t>00500420710TRLO1</t>
  </si>
  <si>
    <t>00500420978TRLO1</t>
  </si>
  <si>
    <t>00500421053TRLO1</t>
  </si>
  <si>
    <t>00500421661TRLO1</t>
  </si>
  <si>
    <t>00500452756TRLO1</t>
  </si>
  <si>
    <t>00500452757TRLO1</t>
  </si>
  <si>
    <t>00500454543TRLO1</t>
  </si>
  <si>
    <t>00500454544TRLO1</t>
  </si>
  <si>
    <t>00500454818TRLO1</t>
  </si>
  <si>
    <t>00500454819TRLO1</t>
  </si>
  <si>
    <t>00500454820TRLO1</t>
  </si>
  <si>
    <t>00500467955TRLO1</t>
  </si>
  <si>
    <t>00500467957TRLO1</t>
  </si>
  <si>
    <t>00500467958TRLO1</t>
  </si>
  <si>
    <t>00500467959TRLO1</t>
  </si>
  <si>
    <t>00500467960TRLO1</t>
  </si>
  <si>
    <t>00500467961TRLO1</t>
  </si>
  <si>
    <t>00500467962TRLO1</t>
  </si>
  <si>
    <t>00500467963TRLO1</t>
  </si>
  <si>
    <t>00500467964TRLO1</t>
  </si>
  <si>
    <t>00500467965TRLO1</t>
  </si>
  <si>
    <t>00500467966TRLO1</t>
  </si>
  <si>
    <t>00500467967TRLO1</t>
  </si>
  <si>
    <t>00500467968TRLO1</t>
  </si>
  <si>
    <t>00500467969TRLO1</t>
  </si>
  <si>
    <t>00500467970TRLO1</t>
  </si>
  <si>
    <t>00500467971TRLO1</t>
  </si>
  <si>
    <t>00500467972TRLO1</t>
  </si>
  <si>
    <t>00500467973TRLO1</t>
  </si>
  <si>
    <t>00500467974TRLO1</t>
  </si>
  <si>
    <t>00500467975TRLO1</t>
  </si>
  <si>
    <t>00500467976TRLO1</t>
  </si>
  <si>
    <t>00500467977TRLO1</t>
  </si>
  <si>
    <t>00500467978TRLO1</t>
  </si>
  <si>
    <t>00500467979TRLO1</t>
  </si>
  <si>
    <t>00500467980TRLO1</t>
  </si>
  <si>
    <t>00500467981TRLO1</t>
  </si>
  <si>
    <t>00500467982TRLO1</t>
  </si>
  <si>
    <t>00500467983TRLO1</t>
  </si>
  <si>
    <t>00500467984TRLO1</t>
  </si>
  <si>
    <t>00500467985TRLO1</t>
  </si>
  <si>
    <t>00500467986TRLO1</t>
  </si>
  <si>
    <t>00500467987TRLO1</t>
  </si>
  <si>
    <t>00500467988TRLO1</t>
  </si>
  <si>
    <t>00500468440TRLO1</t>
  </si>
  <si>
    <t>00500469299TRLO1</t>
  </si>
  <si>
    <t>00500469300TRLO1</t>
  </si>
  <si>
    <t>00500469301TRLO1</t>
  </si>
  <si>
    <t>00500469376TRLO1</t>
  </si>
  <si>
    <t>00500469377TRLO1</t>
  </si>
  <si>
    <t>00500469378TRLO1</t>
  </si>
  <si>
    <t>00500471671TRLO1</t>
  </si>
  <si>
    <t>00500471674TRLO1</t>
  </si>
  <si>
    <t>00500471680TRLO1</t>
  </si>
  <si>
    <t>00500471681TRLO1</t>
  </si>
  <si>
    <t>00500471734TRLO1</t>
  </si>
  <si>
    <t>00500471845TRLO1</t>
  </si>
  <si>
    <t>00500471846TRLO1</t>
  </si>
  <si>
    <t>00500472647TRLO1</t>
  </si>
  <si>
    <t>00500472648TRLO1</t>
  </si>
  <si>
    <t>00500473790TRLO1</t>
  </si>
  <si>
    <t>00500474031TRLO1</t>
  </si>
  <si>
    <t>00500474032TRLO1</t>
  </si>
  <si>
    <t>00500474837TRLO1</t>
  </si>
  <si>
    <t>00500474838TRLO1</t>
  </si>
  <si>
    <t>00500475906TRLO1</t>
  </si>
  <si>
    <t>00500476156TRLO1</t>
  </si>
  <si>
    <t>00500476246TRLO1</t>
  </si>
  <si>
    <t>00500477316TRLO1</t>
  </si>
  <si>
    <t>00500477317TRLO1</t>
  </si>
  <si>
    <t>00500478463TRLO1</t>
  </si>
  <si>
    <t>00500479049TRLO1</t>
  </si>
  <si>
    <t>00500510421TRLO1</t>
  </si>
  <si>
    <t>00500510422TRLO1</t>
  </si>
  <si>
    <t>00500510423TRLO1</t>
  </si>
  <si>
    <t>00500510424TRLO1</t>
  </si>
  <si>
    <t>00500510425TRLO1</t>
  </si>
  <si>
    <t>00500510426TRLO1</t>
  </si>
  <si>
    <t>00500510427TRLO1</t>
  </si>
  <si>
    <t>00500510428TRLO1</t>
  </si>
  <si>
    <t>00500510429TRLO1</t>
  </si>
  <si>
    <t>00500510430TRLO1</t>
  </si>
  <si>
    <t>00500510431TRLO1</t>
  </si>
  <si>
    <t>00500510432TRLO1</t>
  </si>
  <si>
    <t>00500510433TRLO1</t>
  </si>
  <si>
    <t>00500510434TRLO1</t>
  </si>
  <si>
    <t>00500510435TRLO1</t>
  </si>
  <si>
    <t>00500510436TRLO1</t>
  </si>
  <si>
    <t>00500510437TRLO1</t>
  </si>
  <si>
    <t>00500512148TRLO1</t>
  </si>
  <si>
    <t>00500515017TRLO1</t>
  </si>
  <si>
    <t>00500515018TRLO1</t>
  </si>
  <si>
    <t>00500515019TRLO1</t>
  </si>
  <si>
    <t>00500515020TRLO1</t>
  </si>
  <si>
    <t>00500515021TRLO1</t>
  </si>
  <si>
    <t>00500515022TRLO1</t>
  </si>
  <si>
    <t>00500515023TRLO1</t>
  </si>
  <si>
    <t>00500515024TRLO1</t>
  </si>
  <si>
    <t>00500515025TRLO1</t>
  </si>
  <si>
    <t>00500515026TRLO1</t>
  </si>
  <si>
    <t>00500515027TRLO1</t>
  </si>
  <si>
    <t>00500515028TRLO1</t>
  </si>
  <si>
    <t>00500515029TRLO1</t>
  </si>
  <si>
    <t>00500515030TRLO1</t>
  </si>
  <si>
    <t>00500515189TRLO1</t>
  </si>
  <si>
    <t>00500515202TRLO1</t>
  </si>
  <si>
    <t>00500515203TRLO1</t>
  </si>
  <si>
    <t>00500515204TRLO1</t>
  </si>
  <si>
    <t>00500515401TRLO1</t>
  </si>
  <si>
    <t>00500515402TRLO1</t>
  </si>
  <si>
    <t>00500515557TRLO1</t>
  </si>
  <si>
    <t>00500516289TRLO1</t>
  </si>
  <si>
    <t>00500516394TRLO1</t>
  </si>
  <si>
    <t>00500516439TRLO1</t>
  </si>
  <si>
    <t>00500516440TRLO1</t>
  </si>
  <si>
    <t>00500516441TRLO1</t>
  </si>
  <si>
    <t>00500516737TRLO1</t>
  </si>
  <si>
    <t>00500516738TRLO1</t>
  </si>
  <si>
    <t>00500516739TRLO1</t>
  </si>
  <si>
    <t>00500517377TRLO1</t>
  </si>
  <si>
    <t>00500517378TRLO1</t>
  </si>
  <si>
    <t>00500517404TRLO1</t>
  </si>
  <si>
    <t>00500517405TRLO1</t>
  </si>
  <si>
    <t>00500517625TRLO1</t>
  </si>
  <si>
    <t>00500518953TRLO1</t>
  </si>
  <si>
    <t>00500518954TRLO1</t>
  </si>
  <si>
    <t>00500519840TRLO1</t>
  </si>
  <si>
    <t>00500519841TRLO1</t>
  </si>
  <si>
    <t>00500519842TRLO1</t>
  </si>
  <si>
    <t>00500520568TRLO1</t>
  </si>
  <si>
    <t>00500520569TRLO1</t>
  </si>
  <si>
    <t>00500520815TRLO1</t>
  </si>
  <si>
    <t>00500521356TRLO1</t>
  </si>
  <si>
    <t>00500521357TRLO1</t>
  </si>
  <si>
    <t>00500534563TRLO1</t>
  </si>
  <si>
    <t>00500534965TRLO1</t>
  </si>
  <si>
    <t>00500534967TRLO1</t>
  </si>
  <si>
    <t>08:01:53</t>
  </si>
  <si>
    <t>10:02:36</t>
  </si>
  <si>
    <t>10:04:08</t>
  </si>
  <si>
    <t>10:07:31</t>
  </si>
  <si>
    <t>10:08:05</t>
  </si>
  <si>
    <t>10:08:35</t>
  </si>
  <si>
    <t>10:09:06</t>
  </si>
  <si>
    <t>10:09:33</t>
  </si>
  <si>
    <t>10:35:06</t>
  </si>
  <si>
    <t>10:35:10</t>
  </si>
  <si>
    <t>10:35:35</t>
  </si>
  <si>
    <t>10:36:51</t>
  </si>
  <si>
    <t>10:36:54</t>
  </si>
  <si>
    <t>10:42:16</t>
  </si>
  <si>
    <t>10:45:32</t>
  </si>
  <si>
    <t>10:47:36</t>
  </si>
  <si>
    <t>10:47:42</t>
  </si>
  <si>
    <t>10:49:57</t>
  </si>
  <si>
    <t>10:50:03</t>
  </si>
  <si>
    <t>10:56:07</t>
  </si>
  <si>
    <t>10:56:08</t>
  </si>
  <si>
    <t>10:57:54</t>
  </si>
  <si>
    <t>10:57:57</t>
  </si>
  <si>
    <t>10:59:58</t>
  </si>
  <si>
    <t>11:02:11</t>
  </si>
  <si>
    <t>11:04:33</t>
  </si>
  <si>
    <t>11:07:12</t>
  </si>
  <si>
    <t>11:10:18</t>
  </si>
  <si>
    <t>11:14:24</t>
  </si>
  <si>
    <t>11:24:54</t>
  </si>
  <si>
    <t>11:25:00</t>
  </si>
  <si>
    <t>11:25:36</t>
  </si>
  <si>
    <t>11:26:19</t>
  </si>
  <si>
    <t>11:40:50</t>
  </si>
  <si>
    <t>11:41:05</t>
  </si>
  <si>
    <t>11:47:09</t>
  </si>
  <si>
    <t>11:47:25</t>
  </si>
  <si>
    <t>11:49:06</t>
  </si>
  <si>
    <t>11:49:38</t>
  </si>
  <si>
    <t>11:51:34</t>
  </si>
  <si>
    <t>11:51:40</t>
  </si>
  <si>
    <t>11:51:43</t>
  </si>
  <si>
    <t>11:53:30</t>
  </si>
  <si>
    <t>11:54:00</t>
  </si>
  <si>
    <t>11:56:02</t>
  </si>
  <si>
    <t>11:57:15</t>
  </si>
  <si>
    <t>11:57:33</t>
  </si>
  <si>
    <t>12:00:49</t>
  </si>
  <si>
    <t>12:05:35</t>
  </si>
  <si>
    <t>12:09:32</t>
  </si>
  <si>
    <t>12:16:40</t>
  </si>
  <si>
    <t>12:18:27</t>
  </si>
  <si>
    <t>12:21:03</t>
  </si>
  <si>
    <t>12:22:57</t>
  </si>
  <si>
    <t>12:23:41</t>
  </si>
  <si>
    <t>12:33:41</t>
  </si>
  <si>
    <t>12:35:44</t>
  </si>
  <si>
    <t>12:38:19</t>
  </si>
  <si>
    <t>12:39:43</t>
  </si>
  <si>
    <t>12:44:26</t>
  </si>
  <si>
    <t>12:53:00</t>
  </si>
  <si>
    <t>12:57:08</t>
  </si>
  <si>
    <t>12:57:53</t>
  </si>
  <si>
    <t>12:58:57</t>
  </si>
  <si>
    <t>13:02:25</t>
  </si>
  <si>
    <t>13:04:08</t>
  </si>
  <si>
    <t>13:04:24</t>
  </si>
  <si>
    <t>13:08:03</t>
  </si>
  <si>
    <t>13:09:33</t>
  </si>
  <si>
    <t>13:10:06</t>
  </si>
  <si>
    <t>13:12:33</t>
  </si>
  <si>
    <t>14:46:10</t>
  </si>
  <si>
    <t>14:47:35</t>
  </si>
  <si>
    <t>14:47:55</t>
  </si>
  <si>
    <t>15:03:08</t>
  </si>
  <si>
    <t>15:03:32</t>
  </si>
  <si>
    <t>15:04:33</t>
  </si>
  <si>
    <t>15:04:39</t>
  </si>
  <si>
    <t>15:06:50</t>
  </si>
  <si>
    <t>15:06:55</t>
  </si>
  <si>
    <t>15:07:03</t>
  </si>
  <si>
    <t>15:08:13</t>
  </si>
  <si>
    <t>15:10:01</t>
  </si>
  <si>
    <t>15:10:16</t>
  </si>
  <si>
    <t>15:11:31</t>
  </si>
  <si>
    <t>15:13:33</t>
  </si>
  <si>
    <t>15:13:43</t>
  </si>
  <si>
    <t>15:15:05</t>
  </si>
  <si>
    <t>15:16:27</t>
  </si>
  <si>
    <t>15:17:08</t>
  </si>
  <si>
    <t>15:51:36</t>
  </si>
  <si>
    <t>15:53:54</t>
  </si>
  <si>
    <t>15:57:22</t>
  </si>
  <si>
    <t>15:57:37</t>
  </si>
  <si>
    <t>15:57:51</t>
  </si>
  <si>
    <t>15:58:05</t>
  </si>
  <si>
    <t>15:59:14</t>
  </si>
  <si>
    <t>15:59:25</t>
  </si>
  <si>
    <t>15:59:29</t>
  </si>
  <si>
    <t>15:59:47</t>
  </si>
  <si>
    <t>16:00:40</t>
  </si>
  <si>
    <t>16:00:42</t>
  </si>
  <si>
    <t>16:01:06</t>
  </si>
  <si>
    <t>16:02:52</t>
  </si>
  <si>
    <t>16:04:05</t>
  </si>
  <si>
    <t>16:05:07</t>
  </si>
  <si>
    <t>16:05:24</t>
  </si>
  <si>
    <t>16:06:09</t>
  </si>
  <si>
    <t>16:23:00</t>
  </si>
  <si>
    <t>16:23:32</t>
  </si>
  <si>
    <t>00500381836TRLO1</t>
  </si>
  <si>
    <t>00500381835TRLO1</t>
  </si>
  <si>
    <t>00500381834TRLO1</t>
  </si>
  <si>
    <t>00500381833TRLO1</t>
  </si>
  <si>
    <t>00500381832TRLO1</t>
  </si>
  <si>
    <t>00500381831TRLO1</t>
  </si>
  <si>
    <t>00500381830TRLO1</t>
  </si>
  <si>
    <t>00500381829TRLO1</t>
  </si>
  <si>
    <t>00500381828TRLO1</t>
  </si>
  <si>
    <t>00500381827TRLO1</t>
  </si>
  <si>
    <t>00500381826TRLO1</t>
  </si>
  <si>
    <t>00500381825TRLO1</t>
  </si>
  <si>
    <t>00500381824TRLO1</t>
  </si>
  <si>
    <t>00500381823TRLO1</t>
  </si>
  <si>
    <t>00500381822TRLO1</t>
  </si>
  <si>
    <t>00500381821TRLO1</t>
  </si>
  <si>
    <t>00500381820TRLO1</t>
  </si>
  <si>
    <t>00500381819TRLO1</t>
  </si>
  <si>
    <t>00500381818TRLO1</t>
  </si>
  <si>
    <t>00500381817TRLO1</t>
  </si>
  <si>
    <t>00500381816TRLO1</t>
  </si>
  <si>
    <t>00500381815TRLO1</t>
  </si>
  <si>
    <t>00500381814TRLO1</t>
  </si>
  <si>
    <t>00500381813TRLO1</t>
  </si>
  <si>
    <t>00500381812TRLO1</t>
  </si>
  <si>
    <t>00500381811TRLO1</t>
  </si>
  <si>
    <t>00500381810TRLO1</t>
  </si>
  <si>
    <t>00500381809TRLO1</t>
  </si>
  <si>
    <t>00500381808TRLO1</t>
  </si>
  <si>
    <t>00500381807TRLO1</t>
  </si>
  <si>
    <t>00500381806TRLO1</t>
  </si>
  <si>
    <t>00500381804TRLO1</t>
  </si>
  <si>
    <t>00500381803TRLO1</t>
  </si>
  <si>
    <t>00500381802TRLO1</t>
  </si>
  <si>
    <t>00500382289TRLO1</t>
  </si>
  <si>
    <t>00500382288TRLO1</t>
  </si>
  <si>
    <t>00500382286TRLO1</t>
  </si>
  <si>
    <t>00500383239TRLO1</t>
  </si>
  <si>
    <t>00500383497TRLO1</t>
  </si>
  <si>
    <t>00500383496TRLO1</t>
  </si>
  <si>
    <t>00500383600TRLO1</t>
  </si>
  <si>
    <t>00500384909TRLO1</t>
  </si>
  <si>
    <t>00500389539TRLO1</t>
  </si>
  <si>
    <t>00500389538TRLO1</t>
  </si>
  <si>
    <t>00500389545TRLO1</t>
  </si>
  <si>
    <t>00500389546TRLO1</t>
  </si>
  <si>
    <t>00500391824TRLO1</t>
  </si>
  <si>
    <t>00500391823TRLO1</t>
  </si>
  <si>
    <t>00500391825TRLO1</t>
  </si>
  <si>
    <t>00500395254TRLO1</t>
  </si>
  <si>
    <t>00500395253TRLO1</t>
  </si>
  <si>
    <t>00500395967TRLO1</t>
  </si>
  <si>
    <t>00500395969TRLO1</t>
  </si>
  <si>
    <t>00500396351TRLO1</t>
  </si>
  <si>
    <t>00500413350TRLO1</t>
  </si>
  <si>
    <t>00500415625TRLO1</t>
  </si>
  <si>
    <t>00500417076TRLO1</t>
  </si>
  <si>
    <t>00500418399TRLO1</t>
  </si>
  <si>
    <t>00500418709TRLO1</t>
  </si>
  <si>
    <t>00500418708TRLO1</t>
  </si>
  <si>
    <t>00500419642TRLO1</t>
  </si>
  <si>
    <t>00500420113TRLO1</t>
  </si>
  <si>
    <t>00500453941TRLO1</t>
  </si>
  <si>
    <t>00500518294TRLO1</t>
  </si>
  <si>
    <t>00500518293TRLO1</t>
  </si>
  <si>
    <t>00500518292TRLO1</t>
  </si>
  <si>
    <t>00500518291TRLO1</t>
  </si>
  <si>
    <t>00500518290TRLO1</t>
  </si>
  <si>
    <t>00500518289TRLO1</t>
  </si>
  <si>
    <t>00500518288TRLO1</t>
  </si>
  <si>
    <t>00500518287TRLO1</t>
  </si>
  <si>
    <t>00500518286TRLO1</t>
  </si>
  <si>
    <t>00500518285TRLO1</t>
  </si>
  <si>
    <t>00500518284TRLO1</t>
  </si>
  <si>
    <t>00500518283TRLO1</t>
  </si>
  <si>
    <t>00500518282TRLO1</t>
  </si>
  <si>
    <t>00500518281TRLO1</t>
  </si>
  <si>
    <t>00500518280TRLO1</t>
  </si>
  <si>
    <t>00500518279TRLO1</t>
  </si>
  <si>
    <t>00500518278TRLO1</t>
  </si>
  <si>
    <t>00500518277TRLO1</t>
  </si>
  <si>
    <t>00500518276TRLO1</t>
  </si>
  <si>
    <t>00500518275TRLO1</t>
  </si>
  <si>
    <t>00500518274TRLO1</t>
  </si>
  <si>
    <t>00500518273TRLO1</t>
  </si>
  <si>
    <t>00500518272TRLO1</t>
  </si>
  <si>
    <t>00500537231TRLO1</t>
  </si>
  <si>
    <t>00500538206TRLO1</t>
  </si>
  <si>
    <t>00500538207TRLO1</t>
  </si>
  <si>
    <t>00500538208TRLO1</t>
  </si>
  <si>
    <t>00500538209TRLO1</t>
  </si>
  <si>
    <t>00500538210TRLO1</t>
  </si>
  <si>
    <t>00500538211TRLO1</t>
  </si>
  <si>
    <t>00500546328TRLO1</t>
  </si>
  <si>
    <t>10:08:58</t>
  </si>
  <si>
    <t>10:35:07</t>
  </si>
  <si>
    <t>11:00:14</t>
  </si>
  <si>
    <t>11:02:13</t>
  </si>
  <si>
    <t>11:04:29</t>
  </si>
  <si>
    <t>12:30:53</t>
  </si>
  <si>
    <t>12:41:59</t>
  </si>
  <si>
    <t>12:49:41</t>
  </si>
  <si>
    <t>12:57:01</t>
  </si>
  <si>
    <t>12:57:45</t>
  </si>
  <si>
    <t>13:02:36</t>
  </si>
  <si>
    <t>13:04:57</t>
  </si>
  <si>
    <t>14:46:59</t>
  </si>
  <si>
    <t>16:02:04</t>
  </si>
  <si>
    <t>16:26:28</t>
  </si>
  <si>
    <t>16:27:51</t>
  </si>
  <si>
    <t>16:36:01</t>
  </si>
  <si>
    <t>00500619965TRLO1</t>
  </si>
  <si>
    <t>00500620969TRLO1</t>
  </si>
  <si>
    <t>00500627629TRLO1</t>
  </si>
  <si>
    <t>00500627628TRLO1</t>
  </si>
  <si>
    <t>00500627627TRLO1</t>
  </si>
  <si>
    <t>00500627626TRLO1</t>
  </si>
  <si>
    <t>00500627625TRLO1</t>
  </si>
  <si>
    <t>00500627624TRLO1</t>
  </si>
  <si>
    <t>00500627623TRLO1</t>
  </si>
  <si>
    <t>00500627622TRLO1</t>
  </si>
  <si>
    <t>00500627621TRLO1</t>
  </si>
  <si>
    <t>00500627620TRLO1</t>
  </si>
  <si>
    <t>00500627619TRLO1</t>
  </si>
  <si>
    <t>00500627618TRLO1</t>
  </si>
  <si>
    <t>00500627617TRLO1</t>
  </si>
  <si>
    <t>00500627616TRLO1</t>
  </si>
  <si>
    <t>00500627635TRLO1</t>
  </si>
  <si>
    <t>00500627717TRLO1</t>
  </si>
  <si>
    <t>00500627746TRLO1</t>
  </si>
  <si>
    <t>00500628000TRLO1</t>
  </si>
  <si>
    <t>00500628001TRLO1</t>
  </si>
  <si>
    <t>00500628618TRLO1</t>
  </si>
  <si>
    <t>00500628619TRLO1</t>
  </si>
  <si>
    <t>00500628635TRLO1</t>
  </si>
  <si>
    <t>00500628634TRLO1</t>
  </si>
  <si>
    <t>00500629029TRLO1</t>
  </si>
  <si>
    <t>00500631981TRLO1</t>
  </si>
  <si>
    <t>00500631983TRLO1</t>
  </si>
  <si>
    <t>00500631982TRLO1</t>
  </si>
  <si>
    <t>00500632233TRLO1</t>
  </si>
  <si>
    <t>00500632771TRLO1</t>
  </si>
  <si>
    <t>00500632837TRLO1</t>
  </si>
  <si>
    <t>00500632836TRLO1</t>
  </si>
  <si>
    <t>00500633181TRLO1</t>
  </si>
  <si>
    <t>00500634601TRLO1</t>
  </si>
  <si>
    <t>00500635063TRLO1</t>
  </si>
  <si>
    <t>00500635062TRLO1</t>
  </si>
  <si>
    <t>00500635076TRLO1</t>
  </si>
  <si>
    <t>00500635078TRLO1</t>
  </si>
  <si>
    <t>00500635542TRLO1</t>
  </si>
  <si>
    <t>00500636099TRLO1</t>
  </si>
  <si>
    <t>00500637116TRLO1</t>
  </si>
  <si>
    <t>00500637655TRLO1</t>
  </si>
  <si>
    <t>00500638104TRLO1</t>
  </si>
  <si>
    <t>00500638108TRLO1</t>
  </si>
  <si>
    <t>00500638618TRLO1</t>
  </si>
  <si>
    <t>00500638909TRLO1</t>
  </si>
  <si>
    <t>00500639808TRLO1</t>
  </si>
  <si>
    <t>00500639907TRLO1</t>
  </si>
  <si>
    <t>00500640340TRLO1</t>
  </si>
  <si>
    <t>00500641112TRLO1</t>
  </si>
  <si>
    <t>00500641827TRLO1</t>
  </si>
  <si>
    <t>00500642989TRLO1</t>
  </si>
  <si>
    <t>00500642988TRLO1</t>
  </si>
  <si>
    <t>00500643200TRLO1</t>
  </si>
  <si>
    <t>00500646527TRLO1</t>
  </si>
  <si>
    <t>00500647635TRLO1</t>
  </si>
  <si>
    <t>00500647674TRLO1</t>
  </si>
  <si>
    <t>00500648735TRLO1</t>
  </si>
  <si>
    <t>00500648736TRLO1</t>
  </si>
  <si>
    <t>00500650629TRLO1</t>
  </si>
  <si>
    <t>00500650630TRLO1</t>
  </si>
  <si>
    <t>00500651300TRLO1</t>
  </si>
  <si>
    <t>00500655506TRLO1</t>
  </si>
  <si>
    <t>00500655505TRLO1</t>
  </si>
  <si>
    <t>00500655527TRLO1</t>
  </si>
  <si>
    <t>00500656526TRLO1</t>
  </si>
  <si>
    <t>00500656525TRLO1</t>
  </si>
  <si>
    <t>00500656603TRLO1</t>
  </si>
  <si>
    <t>00500657421TRLO1</t>
  </si>
  <si>
    <t>00500659655TRLO1</t>
  </si>
  <si>
    <t>00500660657TRLO1</t>
  </si>
  <si>
    <t>00500663283TRLO1</t>
  </si>
  <si>
    <t>00500666508TRLO1</t>
  </si>
  <si>
    <t>00500666507TRLO1</t>
  </si>
  <si>
    <t>00500666506TRLO1</t>
  </si>
  <si>
    <t>00500666533TRLO1</t>
  </si>
  <si>
    <t>00500666532TRLO1</t>
  </si>
  <si>
    <t>00500666531TRLO1</t>
  </si>
  <si>
    <t>00500667043TRLO1</t>
  </si>
  <si>
    <t>00500667044TRLO1</t>
  </si>
  <si>
    <t>00500667189TRLO1</t>
  </si>
  <si>
    <t>00500667188TRLO1</t>
  </si>
  <si>
    <t>00500668637TRLO1</t>
  </si>
  <si>
    <t>00500669558TRLO1</t>
  </si>
  <si>
    <t>00500672446TRLO1</t>
  </si>
  <si>
    <t>00500674141TRLO1</t>
  </si>
  <si>
    <t>00500678791TRLO1</t>
  </si>
  <si>
    <t>00500678790TRLO1</t>
  </si>
  <si>
    <t>00500678788TRLO1</t>
  </si>
  <si>
    <t>00500678792TRLO1</t>
  </si>
  <si>
    <t>00500678824TRLO1</t>
  </si>
  <si>
    <t>00500678829TRLO1</t>
  </si>
  <si>
    <t>00500678878TRLO1</t>
  </si>
  <si>
    <t>00500679488TRLO1</t>
  </si>
  <si>
    <t>00500679487TRLO1</t>
  </si>
  <si>
    <t>00500679737TRLO1</t>
  </si>
  <si>
    <t>00500681322TRLO1</t>
  </si>
  <si>
    <t>00500681323TRLO1</t>
  </si>
  <si>
    <t>00500681996TRLO1</t>
  </si>
  <si>
    <t>00500682227TRLO1</t>
  </si>
  <si>
    <t>00500683341TRLO1</t>
  </si>
  <si>
    <t>00500683935TRLO1</t>
  </si>
  <si>
    <t>00500684123TRLO1</t>
  </si>
  <si>
    <t>00500686696TRLO1</t>
  </si>
  <si>
    <t>00500686759TRLO1</t>
  </si>
  <si>
    <t>00500687286TRLO1</t>
  </si>
  <si>
    <t>00500687285TRLO1</t>
  </si>
  <si>
    <t>00500688284TRLO1</t>
  </si>
  <si>
    <t>00500689963TRLO1</t>
  </si>
  <si>
    <t>00500689970TRLO1</t>
  </si>
  <si>
    <t>00500689969TRLO1</t>
  </si>
  <si>
    <t>00500690359TRLO1</t>
  </si>
  <si>
    <t>00500690358TRLO1</t>
  </si>
  <si>
    <t>00500690357TRLO1</t>
  </si>
  <si>
    <t>00500690459TRLO1</t>
  </si>
  <si>
    <t>00500690460TRLO1</t>
  </si>
  <si>
    <t>00500690934TRLO1</t>
  </si>
  <si>
    <t>00500690933TRLO1</t>
  </si>
  <si>
    <t>00500691449TRLO1</t>
  </si>
  <si>
    <t>00500691908TRLO1</t>
  </si>
  <si>
    <t>00500692342TRLO1</t>
  </si>
  <si>
    <t>00500692366TRLO1</t>
  </si>
  <si>
    <t>00500692789TRLO1</t>
  </si>
  <si>
    <t>00500693205TRLO1</t>
  </si>
  <si>
    <t>00500693608TRLO1</t>
  </si>
  <si>
    <t>00500693607TRLO1</t>
  </si>
  <si>
    <t>00500694131TRLO1</t>
  </si>
  <si>
    <t>00500694780TRLO1</t>
  </si>
  <si>
    <t>00500695204TRLO1</t>
  </si>
  <si>
    <t>00500695641TRLO1</t>
  </si>
  <si>
    <t>00500695725TRLO1</t>
  </si>
  <si>
    <t>00500696271TRLO1</t>
  </si>
  <si>
    <t>00500696989TRLO1</t>
  </si>
  <si>
    <t>00500697442TRLO1</t>
  </si>
  <si>
    <t>00500697777TRLO1</t>
  </si>
  <si>
    <t>00500697827TRLO1</t>
  </si>
  <si>
    <t>00500697826TRLO1</t>
  </si>
  <si>
    <t>00500697825TRLO1</t>
  </si>
  <si>
    <t>00500698152TRLO1</t>
  </si>
  <si>
    <t>00500698151TRLO1</t>
  </si>
  <si>
    <t>00500698150TRLO1</t>
  </si>
  <si>
    <t>00500698343TRLO1</t>
  </si>
  <si>
    <t>00500701154TRLO1</t>
  </si>
  <si>
    <t>00500701153TRLO1</t>
  </si>
  <si>
    <t>00500701152TRLO1</t>
  </si>
  <si>
    <t>00500701151TRLO1</t>
  </si>
  <si>
    <t>00500701150TRLO1</t>
  </si>
  <si>
    <t>00500701538TRLO1</t>
  </si>
  <si>
    <t>00500701656TRLO1</t>
  </si>
  <si>
    <t>00500701921TRLO1</t>
  </si>
  <si>
    <t>00500707503TRLO1</t>
  </si>
  <si>
    <t>00500707502TRLO1</t>
  </si>
  <si>
    <t>00500707501TRLO1</t>
  </si>
  <si>
    <t>00500707500TRLO1</t>
  </si>
  <si>
    <t>00500707499TRLO1</t>
  </si>
  <si>
    <t>00500707498TRLO1</t>
  </si>
  <si>
    <t>00500707497TRLO1</t>
  </si>
  <si>
    <t>00500707496TRLO1</t>
  </si>
  <si>
    <t>00500707495TRLO1</t>
  </si>
  <si>
    <t>00500707494TRLO1</t>
  </si>
  <si>
    <t>00500707493TRLO1</t>
  </si>
  <si>
    <t>00500707492TRLO1</t>
  </si>
  <si>
    <t>00500707491TRLO1</t>
  </si>
  <si>
    <t>00500707539TRLO1</t>
  </si>
  <si>
    <t>00500707538TRLO1</t>
  </si>
  <si>
    <t>00500707600TRLO1</t>
  </si>
  <si>
    <t>00500707829TRLO1</t>
  </si>
  <si>
    <t>00500707972TRLO1</t>
  </si>
  <si>
    <t>00500708110TRLO1</t>
  </si>
  <si>
    <t>00500708649TRLO1</t>
  </si>
  <si>
    <t>00500708825TRLO1</t>
  </si>
  <si>
    <t>00500709123TRLO1</t>
  </si>
  <si>
    <t>00500709276TRLO1</t>
  </si>
  <si>
    <t>00500709426TRLO1</t>
  </si>
  <si>
    <t>00500709425TRLO1</t>
  </si>
  <si>
    <t>00500709424TRLO1</t>
  </si>
  <si>
    <t>00500709423TRLO1</t>
  </si>
  <si>
    <t>00500709422TRLO1</t>
  </si>
  <si>
    <t>00500709974TRLO1</t>
  </si>
  <si>
    <t>00500710832TRLO1</t>
  </si>
  <si>
    <t>00500710831TRLO1</t>
  </si>
  <si>
    <t>00500710830TRLO1</t>
  </si>
  <si>
    <t>00500710836TRLO1</t>
  </si>
  <si>
    <t>00500711445TRLO1</t>
  </si>
  <si>
    <t>00500712443TRLO1</t>
  </si>
  <si>
    <t>00500712573TRLO1</t>
  </si>
  <si>
    <t>00500712747TRLO1</t>
  </si>
  <si>
    <t>00500713782TRLO1</t>
  </si>
  <si>
    <t>00500717718TRLO1</t>
  </si>
  <si>
    <t>00500719337TRLO1</t>
  </si>
  <si>
    <t>00500723952TRLO1</t>
  </si>
  <si>
    <t>00500724234TRLO1</t>
  </si>
  <si>
    <t>00500724256TRLO1</t>
  </si>
  <si>
    <t>00500724364TRLO1</t>
  </si>
  <si>
    <t>00500725257TRLO1</t>
  </si>
  <si>
    <t>00500725741TRLO1</t>
  </si>
  <si>
    <t>00500729533TRLO1</t>
  </si>
  <si>
    <t>00500729532TRLO1</t>
  </si>
  <si>
    <t>00500736917TRLO1</t>
  </si>
  <si>
    <t>00500739126TRLO1</t>
  </si>
  <si>
    <t>00500739125TRLO1</t>
  </si>
  <si>
    <t>00500739124TRLO1</t>
  </si>
  <si>
    <t>00500743602TRLO1</t>
  </si>
  <si>
    <t>00500743601TRLO1</t>
  </si>
  <si>
    <t>00500745790TRLO1</t>
  </si>
  <si>
    <t>00500750644TRLO1</t>
  </si>
  <si>
    <t>00500757707TRLO1</t>
  </si>
  <si>
    <t>00500792436TRLO1</t>
  </si>
  <si>
    <t>00500792435TRLO1</t>
  </si>
  <si>
    <t>00500792434TRLO1</t>
  </si>
  <si>
    <t>00500792433TRLO1</t>
  </si>
  <si>
    <t>00500792432TRLO1</t>
  </si>
  <si>
    <t>00500792431TRLO1</t>
  </si>
  <si>
    <t>00500792430TRLO1</t>
  </si>
  <si>
    <t>00500792429TRLO1</t>
  </si>
  <si>
    <t>00500792428TRLO1</t>
  </si>
  <si>
    <t>00500792427TRLO1</t>
  </si>
  <si>
    <t>00500792426TRLO1</t>
  </si>
  <si>
    <t>00500792425TRLO1</t>
  </si>
  <si>
    <t>00500792424TRLO1</t>
  </si>
  <si>
    <t>00500797519TRLO1</t>
  </si>
  <si>
    <t>00500799482TRLO1</t>
  </si>
  <si>
    <t>00500801183TRLO1</t>
  </si>
  <si>
    <t>00500801182TRLO1</t>
  </si>
  <si>
    <t>00500803047TRLO1</t>
  </si>
  <si>
    <t>00500803792TRLO1</t>
  </si>
  <si>
    <t>00500804654TRLO1</t>
  </si>
  <si>
    <t>00500804653TRLO1</t>
  </si>
  <si>
    <t>00500804845TRLO1</t>
  </si>
  <si>
    <t>00500804844TRLO1</t>
  </si>
  <si>
    <t>00500805095TRLO1</t>
  </si>
  <si>
    <t>00500805094TRLO1</t>
  </si>
  <si>
    <t>00500806845TRLO1</t>
  </si>
  <si>
    <t>00500806844TRLO1</t>
  </si>
  <si>
    <t>00500807866TRLO1</t>
  </si>
  <si>
    <t>00500808240TRLO1</t>
  </si>
  <si>
    <t>00500808744TRLO1</t>
  </si>
  <si>
    <t>00500808743TRLO1</t>
  </si>
  <si>
    <t>00500809802TRLO1</t>
  </si>
  <si>
    <t>00500810587TRLO1</t>
  </si>
  <si>
    <t>00500810585TRLO1</t>
  </si>
  <si>
    <t>00500814633TRLO1</t>
  </si>
  <si>
    <t>00500814634TRLO1</t>
  </si>
  <si>
    <t>00500814636TRLO1</t>
  </si>
  <si>
    <t>00500815089TRLO1</t>
  </si>
  <si>
    <t>00500815088TRLO1</t>
  </si>
  <si>
    <t>00500818501TRLO1</t>
  </si>
  <si>
    <t>00500818500TRLO1</t>
  </si>
  <si>
    <t>00500818499TRLO1</t>
  </si>
  <si>
    <t>00500818498TRLO1</t>
  </si>
  <si>
    <t>00500819756TRLO1</t>
  </si>
  <si>
    <t>00500820384TRLO1</t>
  </si>
  <si>
    <t>00500821918TRLO1</t>
  </si>
  <si>
    <t>00500821917TRLO1</t>
  </si>
  <si>
    <t>00500822218TRLO1</t>
  </si>
  <si>
    <t>00500822217TRLO1</t>
  </si>
  <si>
    <t>00500822216TRLO1</t>
  </si>
  <si>
    <t>00500822215TRLO1</t>
  </si>
  <si>
    <t>00500822220TRLO1</t>
  </si>
  <si>
    <t>00500822219TRLO1</t>
  </si>
  <si>
    <t>00500823191TRLO1</t>
  </si>
  <si>
    <t>00500824320TRLO1</t>
  </si>
  <si>
    <t>00500824319TRLO1</t>
  </si>
  <si>
    <t>00500824318TRLO1</t>
  </si>
  <si>
    <t>00500824317TRLO1</t>
  </si>
  <si>
    <t>00500825535TRLO1</t>
  </si>
  <si>
    <t>00500825613TRLO1</t>
  </si>
  <si>
    <t>00500825612TRLO1</t>
  </si>
  <si>
    <t>00500826529TRLO1</t>
  </si>
  <si>
    <t>00500826528TRLO1</t>
  </si>
  <si>
    <t>00500827619TRLO1</t>
  </si>
  <si>
    <t>00500829265TRLO1</t>
  </si>
  <si>
    <t>00500829264TRLO1</t>
  </si>
  <si>
    <t>00500829555TRLO1</t>
  </si>
  <si>
    <t>00500830909TRLO1</t>
  </si>
  <si>
    <t>00500830955TRLO1</t>
  </si>
  <si>
    <t>00500831996TRLO1</t>
  </si>
  <si>
    <t>00500831999TRLO1</t>
  </si>
  <si>
    <t>00500831998TRLO1</t>
  </si>
  <si>
    <t>00500831997TRLO1</t>
  </si>
  <si>
    <t>00500833790TRLO1</t>
  </si>
  <si>
    <t>00500833789TRLO1</t>
  </si>
  <si>
    <t>00500833788TRLO1</t>
  </si>
  <si>
    <t>00500833932TRLO1</t>
  </si>
  <si>
    <t>00500833934TRLO1</t>
  </si>
  <si>
    <t>00500835641TRLO1</t>
  </si>
  <si>
    <t>00500835640TRLO1</t>
  </si>
  <si>
    <t>00500835877TRLO1</t>
  </si>
  <si>
    <t>00500837393TRLO1</t>
  </si>
  <si>
    <t>00500837392TRLO1</t>
  </si>
  <si>
    <t>00500837845TRLO1</t>
  </si>
  <si>
    <t>00500838163TRLO1</t>
  </si>
  <si>
    <t>00500839055TRLO1</t>
  </si>
  <si>
    <t>00500839732TRLO1</t>
  </si>
  <si>
    <t>00500839731TRLO1</t>
  </si>
  <si>
    <t>00500839730TRLO1</t>
  </si>
  <si>
    <t>00500839729TRLO1</t>
  </si>
  <si>
    <t>00500839728TRLO1</t>
  </si>
  <si>
    <t>00500839727TRLO1</t>
  </si>
  <si>
    <t>00500840953TRLO1</t>
  </si>
  <si>
    <t>00500841131TRLO1</t>
  </si>
  <si>
    <t>00500842510TRLO1</t>
  </si>
  <si>
    <t>00500843057TRLO1</t>
  </si>
  <si>
    <t>00500843056TRLO1</t>
  </si>
  <si>
    <t>00500843055TRLO1</t>
  </si>
  <si>
    <t>00500843054TRLO1</t>
  </si>
  <si>
    <t>00500843121TRLO1</t>
  </si>
  <si>
    <t>00500843675TRLO1</t>
  </si>
  <si>
    <t>00500845432TRLO1</t>
  </si>
  <si>
    <t>00500845431TRLO1</t>
  </si>
  <si>
    <t>00500847076TRLO1</t>
  </si>
  <si>
    <t>00500848721TRLO1</t>
  </si>
  <si>
    <t>00500848720TRLO1</t>
  </si>
  <si>
    <t>00500848719TRLO1</t>
  </si>
  <si>
    <t>00500848718TRLO1</t>
  </si>
  <si>
    <t>00500849184TRLO1</t>
  </si>
  <si>
    <t>00500850856TRLO1</t>
  </si>
  <si>
    <t>00500851665TRLO1</t>
  </si>
  <si>
    <t>00500851663TRLO1</t>
  </si>
  <si>
    <t>00500851666TRLO1</t>
  </si>
  <si>
    <t>00500851741TRLO1</t>
  </si>
  <si>
    <t>00500853167TRLO1</t>
  </si>
  <si>
    <t>00500853169TRLO1</t>
  </si>
  <si>
    <t>00500853168TRLO1</t>
  </si>
  <si>
    <t>00500854856TRLO1</t>
  </si>
  <si>
    <t>08:04:00</t>
  </si>
  <si>
    <t>08:32:08</t>
  </si>
  <si>
    <t>08:32:30</t>
  </si>
  <si>
    <t>08:32:38</t>
  </si>
  <si>
    <t>08:34:04</t>
  </si>
  <si>
    <t>08:37:29</t>
  </si>
  <si>
    <t>08:37:35</t>
  </si>
  <si>
    <t>08:39:27</t>
  </si>
  <si>
    <t>08:50:53</t>
  </si>
  <si>
    <t>08:51:24</t>
  </si>
  <si>
    <t>08:52:54</t>
  </si>
  <si>
    <t>08:53:04</t>
  </si>
  <si>
    <t>08:54:22</t>
  </si>
  <si>
    <t>08:59:00</t>
  </si>
  <si>
    <t>09:00:27</t>
  </si>
  <si>
    <t>09:00:30</t>
  </si>
  <si>
    <t>09:01:53</t>
  </si>
  <si>
    <t>09:04:32</t>
  </si>
  <si>
    <t>09:09:17</t>
  </si>
  <si>
    <t>09:11:58</t>
  </si>
  <si>
    <t>09:14:00</t>
  </si>
  <si>
    <t>09:16:31</t>
  </si>
  <si>
    <t>09:18:12</t>
  </si>
  <si>
    <t>09:20:17</t>
  </si>
  <si>
    <t>09:20:32</t>
  </si>
  <si>
    <t>09:21:52</t>
  </si>
  <si>
    <t>09:24:03</t>
  </si>
  <si>
    <t>09:25:49</t>
  </si>
  <si>
    <t>09:28:50</t>
  </si>
  <si>
    <t>09:29:28</t>
  </si>
  <si>
    <t>09:39:30</t>
  </si>
  <si>
    <t>09:43:03</t>
  </si>
  <si>
    <t>09:43:09</t>
  </si>
  <si>
    <t>09:46:30</t>
  </si>
  <si>
    <t>09:52:52</t>
  </si>
  <si>
    <t>09:55:13</t>
  </si>
  <si>
    <t>10:10:01</t>
  </si>
  <si>
    <t>10:10:03</t>
  </si>
  <si>
    <t>10:13:41</t>
  </si>
  <si>
    <t>10:13:57</t>
  </si>
  <si>
    <t>10:16:35</t>
  </si>
  <si>
    <t>10:24:32</t>
  </si>
  <si>
    <t>10:27:50</t>
  </si>
  <si>
    <t>10:35:42</t>
  </si>
  <si>
    <t>10:47:23</t>
  </si>
  <si>
    <t>10:47:27</t>
  </si>
  <si>
    <t>10:48:57</t>
  </si>
  <si>
    <t>10:49:16</t>
  </si>
  <si>
    <t>10:54:06</t>
  </si>
  <si>
    <t>11:06:39</t>
  </si>
  <si>
    <t>11:12:44</t>
  </si>
  <si>
    <t>11:26:29</t>
  </si>
  <si>
    <t>11:26:34</t>
  </si>
  <si>
    <t>11:26:35</t>
  </si>
  <si>
    <t>11:26:48</t>
  </si>
  <si>
    <t>11:29:01</t>
  </si>
  <si>
    <t>11:30:00</t>
  </si>
  <si>
    <t>11:36:01</t>
  </si>
  <si>
    <t>11:38:46</t>
  </si>
  <si>
    <t>11:39:44</t>
  </si>
  <si>
    <t>11:44:21</t>
  </si>
  <si>
    <t>11:47:17</t>
  </si>
  <si>
    <t>11:55:43</t>
  </si>
  <si>
    <t>11:55:59</t>
  </si>
  <si>
    <t>11:58:02</t>
  </si>
  <si>
    <t>12:01:58</t>
  </si>
  <si>
    <t>12:09:10</t>
  </si>
  <si>
    <t>12:09:14</t>
  </si>
  <si>
    <t>12:10:25</t>
  </si>
  <si>
    <t>12:10:53</t>
  </si>
  <si>
    <t>12:13:10</t>
  </si>
  <si>
    <t>12:16:04</t>
  </si>
  <si>
    <t>12:18:05</t>
  </si>
  <si>
    <t>12:19:47</t>
  </si>
  <si>
    <t>12:19:58</t>
  </si>
  <si>
    <t>12:21:55</t>
  </si>
  <si>
    <t>12:24:11</t>
  </si>
  <si>
    <t>12:26:21</t>
  </si>
  <si>
    <t>12:29:09</t>
  </si>
  <si>
    <t>12:31:29</t>
  </si>
  <si>
    <t>12:33:52</t>
  </si>
  <si>
    <t>12:35:48</t>
  </si>
  <si>
    <t>12:36:09</t>
  </si>
  <si>
    <t>12:38:37</t>
  </si>
  <si>
    <t>12:42:05</t>
  </si>
  <si>
    <t>12:44:22</t>
  </si>
  <si>
    <t>12:46:17</t>
  </si>
  <si>
    <t>12:46:28</t>
  </si>
  <si>
    <t>12:48:10</t>
  </si>
  <si>
    <t>12:48:51</t>
  </si>
  <si>
    <t>13:00:10</t>
  </si>
  <si>
    <t>13:02:05</t>
  </si>
  <si>
    <t>13:02:55</t>
  </si>
  <si>
    <t>13:04:23</t>
  </si>
  <si>
    <t>13:28:04</t>
  </si>
  <si>
    <t>13:28:10</t>
  </si>
  <si>
    <t>13:28:28</t>
  </si>
  <si>
    <t>13:29:35</t>
  </si>
  <si>
    <t>13:30:15</t>
  </si>
  <si>
    <t>13:30:48</t>
  </si>
  <si>
    <t>13:32:40</t>
  </si>
  <si>
    <t>13:33:11</t>
  </si>
  <si>
    <t>13:34:13</t>
  </si>
  <si>
    <t>13:34:59</t>
  </si>
  <si>
    <t>13:37:32</t>
  </si>
  <si>
    <t>13:41:31</t>
  </si>
  <si>
    <t>13:41:32</t>
  </si>
  <si>
    <t>13:43:25</t>
  </si>
  <si>
    <t>13:45:53</t>
  </si>
  <si>
    <t>13:46:23</t>
  </si>
  <si>
    <t>13:46:51</t>
  </si>
  <si>
    <t>13:50:05</t>
  </si>
  <si>
    <t>14:01:19</t>
  </si>
  <si>
    <t>14:06:18</t>
  </si>
  <si>
    <t>14:21:18</t>
  </si>
  <si>
    <t>14:22:15</t>
  </si>
  <si>
    <t>14:22:21</t>
  </si>
  <si>
    <t>14:22:46</t>
  </si>
  <si>
    <t>14:25:51</t>
  </si>
  <si>
    <t>14:27:30</t>
  </si>
  <si>
    <t>14:30:30</t>
  </si>
  <si>
    <t>14:37:28</t>
  </si>
  <si>
    <t>14:40:09</t>
  </si>
  <si>
    <t>14:44:09</t>
  </si>
  <si>
    <t>14:44:43</t>
  </si>
  <si>
    <t>14:46:31</t>
  </si>
  <si>
    <t>14:50:04</t>
  </si>
  <si>
    <t>15:23:32</t>
  </si>
  <si>
    <t>15:27:56</t>
  </si>
  <si>
    <t>15:30:08</t>
  </si>
  <si>
    <t>15:31:57</t>
  </si>
  <si>
    <t>15:34:06</t>
  </si>
  <si>
    <t>15:34:52</t>
  </si>
  <si>
    <t>15:36:01</t>
  </si>
  <si>
    <t>15:36:11</t>
  </si>
  <si>
    <t>15:36:29</t>
  </si>
  <si>
    <t>15:38:25</t>
  </si>
  <si>
    <t>15:39:31</t>
  </si>
  <si>
    <t>15:39:52</t>
  </si>
  <si>
    <t>15:40:20</t>
  </si>
  <si>
    <t>15:41:21</t>
  </si>
  <si>
    <t>15:42:08</t>
  </si>
  <si>
    <t>15:46:10</t>
  </si>
  <si>
    <t>15:46:37</t>
  </si>
  <si>
    <t>15:51:32</t>
  </si>
  <si>
    <t>15:52:21</t>
  </si>
  <si>
    <t>15:54:07</t>
  </si>
  <si>
    <t>15:54:31</t>
  </si>
  <si>
    <t>15:55:44</t>
  </si>
  <si>
    <t>15:57:04</t>
  </si>
  <si>
    <t>15:58:39</t>
  </si>
  <si>
    <t>15:58:45</t>
  </si>
  <si>
    <t>15:59:44</t>
  </si>
  <si>
    <t>16:00:46</t>
  </si>
  <si>
    <t>16:02:31</t>
  </si>
  <si>
    <t>16:04:28</t>
  </si>
  <si>
    <t>16:04:31</t>
  </si>
  <si>
    <t>16:05:40</t>
  </si>
  <si>
    <t>16:07:45</t>
  </si>
  <si>
    <t>16:07:57</t>
  </si>
  <si>
    <t>16:09:48</t>
  </si>
  <si>
    <t>16:10:02</t>
  </si>
  <si>
    <t>16:11:11</t>
  </si>
  <si>
    <t>16:11:40</t>
  </si>
  <si>
    <t>16:11:57</t>
  </si>
  <si>
    <t>16:13:20</t>
  </si>
  <si>
    <t>16:14:12</t>
  </si>
  <si>
    <t>16:14:21</t>
  </si>
  <si>
    <t>16:15:14</t>
  </si>
  <si>
    <t>16:15:35</t>
  </si>
  <si>
    <t>16:16:10</t>
  </si>
  <si>
    <t>16:17:38</t>
  </si>
  <si>
    <t>16:19:27</t>
  </si>
  <si>
    <t>16:20:56</t>
  </si>
  <si>
    <t>16:21:23</t>
  </si>
  <si>
    <t>16:23:03</t>
  </si>
  <si>
    <t>16:23:58</t>
  </si>
  <si>
    <t>16:24:03</t>
  </si>
  <si>
    <t>16:25:23</t>
  </si>
  <si>
    <t>16:26:51</t>
  </si>
  <si>
    <t>00500656527TRLO1</t>
  </si>
  <si>
    <t>00500672427TRLO1</t>
  </si>
  <si>
    <t>00500672428TRLO1</t>
  </si>
  <si>
    <t>00500678793TRLO1</t>
  </si>
  <si>
    <t>00500678812TRLO1</t>
  </si>
  <si>
    <t>00500678813TRLO1</t>
  </si>
  <si>
    <t>00500680561TRLO1</t>
  </si>
  <si>
    <t>00500682229TRLO1</t>
  </si>
  <si>
    <t>00500682230TRLO1</t>
  </si>
  <si>
    <t>00500682231TRLO1</t>
  </si>
  <si>
    <t>00500682232TRLO1</t>
  </si>
  <si>
    <t>00500682271TRLO1</t>
  </si>
  <si>
    <t>00500682272TRLO1</t>
  </si>
  <si>
    <t>00500715790TRLO1</t>
  </si>
  <si>
    <t>00500715791TRLO1</t>
  </si>
  <si>
    <t>00500715792TRLO1</t>
  </si>
  <si>
    <t>00500715832TRLO1</t>
  </si>
  <si>
    <t>00500717710TRLO1</t>
  </si>
  <si>
    <t>00500717711TRLO1</t>
  </si>
  <si>
    <t>00500717712TRLO1</t>
  </si>
  <si>
    <t>00500717713TRLO1</t>
  </si>
  <si>
    <t>00500719705TRLO1</t>
  </si>
  <si>
    <t>00500719706TRLO1</t>
  </si>
  <si>
    <t>00500719707TRLO1</t>
  </si>
  <si>
    <t>00500720910TRLO1</t>
  </si>
  <si>
    <t>00500724740TRLO1</t>
  </si>
  <si>
    <t>00500724741TRLO1</t>
  </si>
  <si>
    <t>00500724742TRLO1</t>
  </si>
  <si>
    <t>00500724743TRLO1</t>
  </si>
  <si>
    <t>00500726236TRLO1</t>
  </si>
  <si>
    <t>00500734574TRLO1</t>
  </si>
  <si>
    <t>00500734599TRLO1</t>
  </si>
  <si>
    <t>00500735923TRLO1</t>
  </si>
  <si>
    <t>00500736986TRLO1</t>
  </si>
  <si>
    <t>00500736987TRLO1</t>
  </si>
  <si>
    <t>00500736988TRLO1</t>
  </si>
  <si>
    <t>00500736989TRLO1</t>
  </si>
  <si>
    <t>00500736990TRLO1</t>
  </si>
  <si>
    <t>00500741915TRLO1</t>
  </si>
  <si>
    <t>00500757259TRLO1</t>
  </si>
  <si>
    <t>00500757260TRLO1</t>
  </si>
  <si>
    <t>00500782215TRLO1</t>
  </si>
  <si>
    <t>00500783831TRLO1</t>
  </si>
  <si>
    <t>00500783832TRLO1</t>
  </si>
  <si>
    <t>00500788865TRLO1</t>
  </si>
  <si>
    <t>00500788866TRLO1</t>
  </si>
  <si>
    <t>00500788867TRLO1</t>
  </si>
  <si>
    <t>00500788868TRLO1</t>
  </si>
  <si>
    <t>00500791352TRLO1</t>
  </si>
  <si>
    <t>00500791351TRLO1</t>
  </si>
  <si>
    <t>00500793405TRLO1</t>
  </si>
  <si>
    <t>00500793481TRLO1</t>
  </si>
  <si>
    <t>00500794989TRLO1</t>
  </si>
  <si>
    <t>00500801184TRLO1</t>
  </si>
  <si>
    <t>00500805096TRLO1</t>
  </si>
  <si>
    <t>00500805097TRLO1</t>
  </si>
  <si>
    <t>00500805098TRLO1</t>
  </si>
  <si>
    <t>00500805099TRLO1</t>
  </si>
  <si>
    <t>00500805100TRLO1</t>
  </si>
  <si>
    <t>00500806280TRLO1</t>
  </si>
  <si>
    <t>00500806281TRLO1</t>
  </si>
  <si>
    <t>00500807794TRLO1</t>
  </si>
  <si>
    <t>00500808472TRLO1</t>
  </si>
  <si>
    <t>00500809396TRLO1</t>
  </si>
  <si>
    <t>00500809398TRLO1</t>
  </si>
  <si>
    <t>00500814403TRLO1</t>
  </si>
  <si>
    <t>00500815068TRLO1</t>
  </si>
  <si>
    <t>00500815070TRLO1</t>
  </si>
  <si>
    <t>00500815071TRLO1</t>
  </si>
  <si>
    <t>00500815072TRLO1</t>
  </si>
  <si>
    <t>00500816134TRLO1</t>
  </si>
  <si>
    <t>00500818114TRLO1</t>
  </si>
  <si>
    <t>11:06:36</t>
  </si>
  <si>
    <t>11:26:31</t>
  </si>
  <si>
    <t>11:32:53</t>
  </si>
  <si>
    <t>11:39:54</t>
  </si>
  <si>
    <t>13:56:18</t>
  </si>
  <si>
    <t>13:56:23</t>
  </si>
  <si>
    <t>14:01:17</t>
  </si>
  <si>
    <t>14:07:11</t>
  </si>
  <si>
    <t>14:11:20</t>
  </si>
  <si>
    <t>14:24:04</t>
  </si>
  <si>
    <t>14:28:32</t>
  </si>
  <si>
    <t>14:34:58</t>
  </si>
  <si>
    <t>14:35:00</t>
  </si>
  <si>
    <t>14:36:16</t>
  </si>
  <si>
    <t>14:37:32</t>
  </si>
  <si>
    <t>14:49:45</t>
  </si>
  <si>
    <t>15:14:26</t>
  </si>
  <si>
    <t>15:16:03</t>
  </si>
  <si>
    <t>15:19:50</t>
  </si>
  <si>
    <t>15:22:25</t>
  </si>
  <si>
    <t>15:24:31</t>
  </si>
  <si>
    <t>15:24:36</t>
  </si>
  <si>
    <t>15:25:31</t>
  </si>
  <si>
    <t>15:37:49</t>
  </si>
  <si>
    <t>15:39:25</t>
  </si>
  <si>
    <t>15:40:04</t>
  </si>
  <si>
    <t>15:40:55</t>
  </si>
  <si>
    <t>15:45:56</t>
  </si>
  <si>
    <t>15:46:35</t>
  </si>
  <si>
    <t>15:47:45</t>
  </si>
  <si>
    <t>15:49:46</t>
  </si>
  <si>
    <t>00501040030TRLO1</t>
  </si>
  <si>
    <t>R</t>
  </si>
  <si>
    <t>BE</t>
  </si>
  <si>
    <t>EQ</t>
  </si>
  <si>
    <t>LSE-SETS</t>
  </si>
  <si>
    <t>00501040029TRLO1</t>
  </si>
  <si>
    <t>00501040230TRLO1</t>
  </si>
  <si>
    <t>00501040232TRLO1</t>
  </si>
  <si>
    <t>00501042680TRLO1</t>
  </si>
  <si>
    <t>00501042681TRLO1</t>
  </si>
  <si>
    <t>00501042682TRLO1</t>
  </si>
  <si>
    <t>00501043369TRLO1</t>
  </si>
  <si>
    <t>00501044695TRLO1</t>
  </si>
  <si>
    <t>00501044696TRLO1</t>
  </si>
  <si>
    <t>00501044705TRLO1</t>
  </si>
  <si>
    <t>00501044706TRLO1</t>
  </si>
  <si>
    <t>00501044710TRLO1</t>
  </si>
  <si>
    <t>00501044725TRLO1</t>
  </si>
  <si>
    <t>00501044727TRLO1</t>
  </si>
  <si>
    <t>00501044737TRLO1</t>
  </si>
  <si>
    <t>00501044794TRLO1</t>
  </si>
  <si>
    <t>00501044795TRLO1</t>
  </si>
  <si>
    <t>00501044811TRLO1</t>
  </si>
  <si>
    <t>00501046484TRLO1</t>
  </si>
  <si>
    <t>00501046796TRLO1</t>
  </si>
  <si>
    <t>00501046797TRLO1</t>
  </si>
  <si>
    <t>00501046798TRLO1</t>
  </si>
  <si>
    <t>00501046799TRLO1</t>
  </si>
  <si>
    <t>00501046800TRLO1</t>
  </si>
  <si>
    <t>00501046917TRLO1</t>
  </si>
  <si>
    <t>00501046918TRLO1</t>
  </si>
  <si>
    <t>00501047046TRLO1</t>
  </si>
  <si>
    <t>00501047162TRLO1</t>
  </si>
  <si>
    <t>00501051122TRLO1</t>
  </si>
  <si>
    <t>00501051123TRLO1</t>
  </si>
  <si>
    <t>00501051125TRLO1</t>
  </si>
  <si>
    <t>00501051126TRLO1</t>
  </si>
  <si>
    <t>00501051127TRLO1</t>
  </si>
  <si>
    <t>00501054042TRLO1</t>
  </si>
  <si>
    <t>00501060039TRLO1</t>
  </si>
  <si>
    <t>00501068579TRLO1</t>
  </si>
  <si>
    <t>00501083961TRLO1</t>
  </si>
  <si>
    <t>P</t>
  </si>
  <si>
    <t>HE</t>
  </si>
  <si>
    <t>00501094363TRLO1</t>
  </si>
  <si>
    <t>00501108453TRLO1</t>
  </si>
  <si>
    <t>00501113843TRLO1</t>
  </si>
  <si>
    <t>00501118154TRLO1</t>
  </si>
  <si>
    <t>00501121360TRLO1</t>
  </si>
  <si>
    <t>00501126154TRLO1</t>
  </si>
  <si>
    <t>00501134249TRLO1</t>
  </si>
  <si>
    <t>00501144497TRLO1</t>
  </si>
  <si>
    <t>00501173635TRLO1</t>
  </si>
  <si>
    <t>00501179846TRLO1</t>
  </si>
  <si>
    <t>00501181264TRLO1</t>
  </si>
  <si>
    <t>00501185855TRLO1</t>
  </si>
  <si>
    <t>00501186432TRLO1</t>
  </si>
  <si>
    <t>00501188455TRLO1</t>
  </si>
  <si>
    <t>00501190512TRLO1</t>
  </si>
  <si>
    <t>00501191412TRLO1</t>
  </si>
  <si>
    <t>00501191413TRLO1</t>
  </si>
  <si>
    <t>00501191414TRLO1</t>
  </si>
  <si>
    <t>00501191415TRLO1</t>
  </si>
  <si>
    <t>00501191423TRLO1</t>
  </si>
  <si>
    <t>00501191424TRLO1</t>
  </si>
  <si>
    <t>00501191425TRLO1</t>
  </si>
  <si>
    <t>00501192811TRLO1</t>
  </si>
  <si>
    <t>00501194064TRLO1</t>
  </si>
  <si>
    <t>00501194099TRLO1</t>
  </si>
  <si>
    <t>00501194212TRLO1</t>
  </si>
  <si>
    <t>00501195765TRLO1</t>
  </si>
  <si>
    <t>00501195902TRLO1</t>
  </si>
  <si>
    <t>00501196685TRLO1</t>
  </si>
  <si>
    <t>00501198744TRLO1</t>
  </si>
  <si>
    <t>00501199082TRLO1</t>
  </si>
  <si>
    <t>00501199877TRLO1</t>
  </si>
  <si>
    <t>00501200482TRLO1</t>
  </si>
  <si>
    <t>00501201715TRLO1</t>
  </si>
  <si>
    <t>00501202245TRLO1</t>
  </si>
  <si>
    <t>00501204617TRLO1</t>
  </si>
  <si>
    <t>00501205124TRLO1</t>
  </si>
  <si>
    <t>00501211535TRLO1</t>
  </si>
  <si>
    <t>00501214166TRLO1</t>
  </si>
  <si>
    <t>09:14:31</t>
  </si>
  <si>
    <t>09:16:07</t>
  </si>
  <si>
    <t>09:32:46</t>
  </si>
  <si>
    <t>09:37:29</t>
  </si>
  <si>
    <t>09:48:00</t>
  </si>
  <si>
    <t>09:48:01</t>
  </si>
  <si>
    <t>09:48:09</t>
  </si>
  <si>
    <t>09:48:44</t>
  </si>
  <si>
    <t>09:48:49</t>
  </si>
  <si>
    <t>10:00:17</t>
  </si>
  <si>
    <t>10:02:40</t>
  </si>
  <si>
    <t>10:04:05</t>
  </si>
  <si>
    <t>10:05:17</t>
  </si>
  <si>
    <t>10:05:51</t>
  </si>
  <si>
    <t>10:32:08</t>
  </si>
  <si>
    <t>10:50:05</t>
  </si>
  <si>
    <t>11:31:23</t>
  </si>
  <si>
    <t>12:18:00</t>
  </si>
  <si>
    <t>13:29:09</t>
  </si>
  <si>
    <t>14:15:37</t>
  </si>
  <si>
    <t>14:39:14</t>
  </si>
  <si>
    <t>14:42:57</t>
  </si>
  <si>
    <t>14:45:23</t>
  </si>
  <si>
    <t>14:47:16</t>
  </si>
  <si>
    <t>14:49:59</t>
  </si>
  <si>
    <t>14:56:31</t>
  </si>
  <si>
    <t>15:03:39</t>
  </si>
  <si>
    <t>15:29:07</t>
  </si>
  <si>
    <t>15:34:03</t>
  </si>
  <si>
    <t>15:35:13</t>
  </si>
  <si>
    <t>15:39:20</t>
  </si>
  <si>
    <t>15:40:10</t>
  </si>
  <si>
    <t>15:43:06</t>
  </si>
  <si>
    <t>15:45:58</t>
  </si>
  <si>
    <t>15:47:02</t>
  </si>
  <si>
    <t>15:47:03</t>
  </si>
  <si>
    <t>15:48:42</t>
  </si>
  <si>
    <t>15:50:19</t>
  </si>
  <si>
    <t>15:50:23</t>
  </si>
  <si>
    <t>15:50:32</t>
  </si>
  <si>
    <t>15:52:59</t>
  </si>
  <si>
    <t>15:53:14</t>
  </si>
  <si>
    <t>15:54:19</t>
  </si>
  <si>
    <t>15:58:20</t>
  </si>
  <si>
    <t>15:59:36</t>
  </si>
  <si>
    <t>16:00:36</t>
  </si>
  <si>
    <t>16:02:21</t>
  </si>
  <si>
    <t>16:06:02</t>
  </si>
  <si>
    <t>16:06:56</t>
  </si>
  <si>
    <t>16:18:10</t>
  </si>
  <si>
    <t>00501029240TRLO1</t>
  </si>
  <si>
    <t>00501029241TRLO1</t>
  </si>
  <si>
    <t>00501036495TRLO1</t>
  </si>
  <si>
    <t>00501036778TRLO1</t>
  </si>
  <si>
    <t>00501036995TRLO1</t>
  </si>
  <si>
    <t>00501037487TRLO1</t>
  </si>
  <si>
    <t>00501037670TRLO1</t>
  </si>
  <si>
    <t>00501037851TRLO1</t>
  </si>
  <si>
    <t>00501037852TRLO1</t>
  </si>
  <si>
    <t>00501038262TRLO1</t>
  </si>
  <si>
    <t>00501039856TRLO1</t>
  </si>
  <si>
    <t>00501039857TRLO1</t>
  </si>
  <si>
    <t>00501039858TRLO1</t>
  </si>
  <si>
    <t>00501039859TRLO1</t>
  </si>
  <si>
    <t>00501039860TRLO1</t>
  </si>
  <si>
    <t>00501039861TRLO1</t>
  </si>
  <si>
    <t>00501039948TRLO1</t>
  </si>
  <si>
    <t>00501040027TRLO1</t>
  </si>
  <si>
    <t>00501040028TRLO1</t>
  </si>
  <si>
    <t>00501040104TRLO1</t>
  </si>
  <si>
    <t>00501040231TRLO1</t>
  </si>
  <si>
    <t>00501040487TRLO1</t>
  </si>
  <si>
    <t>00501040537TRLO1</t>
  </si>
  <si>
    <t>00501040667TRLO1</t>
  </si>
  <si>
    <t>00501040668TRLO1</t>
  </si>
  <si>
    <t>00501040669TRLO1</t>
  </si>
  <si>
    <t>00501041341TRLO1</t>
  </si>
  <si>
    <t>00501041466TRLO1</t>
  </si>
  <si>
    <t>00501041726TRLO1</t>
  </si>
  <si>
    <t>00501041860TRLO1</t>
  </si>
  <si>
    <t>00501041861TRLO1</t>
  </si>
  <si>
    <t>00501041976TRLO1</t>
  </si>
  <si>
    <t>00501041977TRLO1</t>
  </si>
  <si>
    <t>00501042064TRLO1</t>
  </si>
  <si>
    <t>00501042695TRLO1</t>
  </si>
  <si>
    <t>00501043108TRLO1</t>
  </si>
  <si>
    <t>00501043109TRLO1</t>
  </si>
  <si>
    <t>00501043337TRLO1</t>
  </si>
  <si>
    <t>00501043361TRLO1</t>
  </si>
  <si>
    <t>00501043461TRLO1</t>
  </si>
  <si>
    <t>00501043757TRLO1</t>
  </si>
  <si>
    <t>00501045200TRLO1</t>
  </si>
  <si>
    <t>00501045323TRLO1</t>
  </si>
  <si>
    <t>00501047151TRLO1</t>
  </si>
  <si>
    <t>00501047152TRLO1</t>
  </si>
  <si>
    <t>00501047167TRLO1</t>
  </si>
  <si>
    <t>00501047168TRLO1</t>
  </si>
  <si>
    <t>00501047178TRLO1</t>
  </si>
  <si>
    <t>00501047776TRLO1</t>
  </si>
  <si>
    <t>00501048210TRLO1</t>
  </si>
  <si>
    <t>00501048604TRLO1</t>
  </si>
  <si>
    <t>00501048893TRLO1</t>
  </si>
  <si>
    <t>00501048924TRLO1</t>
  </si>
  <si>
    <t>00501048996TRLO1</t>
  </si>
  <si>
    <t>00501049085TRLO1</t>
  </si>
  <si>
    <t>00501049139TRLO1</t>
  </si>
  <si>
    <t>00501049140TRLO1</t>
  </si>
  <si>
    <t>00501049176TRLO1</t>
  </si>
  <si>
    <t>00501049422TRLO1</t>
  </si>
  <si>
    <t>00501049423TRLO1</t>
  </si>
  <si>
    <t>00501049739TRLO1</t>
  </si>
  <si>
    <t>00501051121TRLO1</t>
  </si>
  <si>
    <t>00501051124TRLO1</t>
  </si>
  <si>
    <t>00501053099TRLO1</t>
  </si>
  <si>
    <t>00501053100TRLO1</t>
  </si>
  <si>
    <t>00501053101TRLO1</t>
  </si>
  <si>
    <t>00501053102TRLO1</t>
  </si>
  <si>
    <t>00501053258TRLO1</t>
  </si>
  <si>
    <t>00501053259TRLO1</t>
  </si>
  <si>
    <t>00501054029TRLO1</t>
  </si>
  <si>
    <t>00501054062TRLO1</t>
  </si>
  <si>
    <t>00501054087TRLO1</t>
  </si>
  <si>
    <t>00501054088TRLO1</t>
  </si>
  <si>
    <t>00501054090TRLO1</t>
  </si>
  <si>
    <t>00501055621TRLO1</t>
  </si>
  <si>
    <t>00501055622TRLO1</t>
  </si>
  <si>
    <t>00501055623TRLO1</t>
  </si>
  <si>
    <t>00501056289TRLO1</t>
  </si>
  <si>
    <t>00501056290TRLO1</t>
  </si>
  <si>
    <t>00501056291TRLO1</t>
  </si>
  <si>
    <t>00501056569TRLO1</t>
  </si>
  <si>
    <t>00501056691TRLO1</t>
  </si>
  <si>
    <t>00501056776TRLO1</t>
  </si>
  <si>
    <t>00501058187TRLO1</t>
  </si>
  <si>
    <t>00501058318TRLO1</t>
  </si>
  <si>
    <t>00501058319TRLO1</t>
  </si>
  <si>
    <t>00501058320TRLO1</t>
  </si>
  <si>
    <t>00501058321TRLO1</t>
  </si>
  <si>
    <t>00501058322TRLO1</t>
  </si>
  <si>
    <t>00501058863TRLO1</t>
  </si>
  <si>
    <t>00501060074TRLO1</t>
  </si>
  <si>
    <t>00501060986TRLO1</t>
  </si>
  <si>
    <t>00501060987TRLO1</t>
  </si>
  <si>
    <t>00501060988TRLO1</t>
  </si>
  <si>
    <t>00501060989TRLO1</t>
  </si>
  <si>
    <t>00501063665TRLO1</t>
  </si>
  <si>
    <t>00501063666TRLO1</t>
  </si>
  <si>
    <t>00501068395TRLO1</t>
  </si>
  <si>
    <t>00501068396TRLO1</t>
  </si>
  <si>
    <t>00501068397TRLO1</t>
  </si>
  <si>
    <t>00501068398TRLO1</t>
  </si>
  <si>
    <t>00501068577TRLO1</t>
  </si>
  <si>
    <t>00501068578TRLO1</t>
  </si>
  <si>
    <t>00501068981TRLO1</t>
  </si>
  <si>
    <t>00501069908TRLO1</t>
  </si>
  <si>
    <t>00501070575TRLO1</t>
  </si>
  <si>
    <t>00501071041TRLO1</t>
  </si>
  <si>
    <t>00501071042TRLO1</t>
  </si>
  <si>
    <t>00501071101TRLO1</t>
  </si>
  <si>
    <t>00501071978TRLO1</t>
  </si>
  <si>
    <t>00501072561TRLO1</t>
  </si>
  <si>
    <t>00501075416TRLO1</t>
  </si>
  <si>
    <t>00501077260TRLO1</t>
  </si>
  <si>
    <t>00501077261TRLO1</t>
  </si>
  <si>
    <t>00501077263TRLO1</t>
  </si>
  <si>
    <t>00501078770TRLO1</t>
  </si>
  <si>
    <t>00501079886TRLO1</t>
  </si>
  <si>
    <t>00501079887TRLO1</t>
  </si>
  <si>
    <t>00501080225TRLO1</t>
  </si>
  <si>
    <t>00501080226TRLO1</t>
  </si>
  <si>
    <t>00501080227TRLO1</t>
  </si>
  <si>
    <t>00501081485TRLO1</t>
  </si>
  <si>
    <t>00501082516TRLO1</t>
  </si>
  <si>
    <t>00501082668TRLO1</t>
  </si>
  <si>
    <t>00501083405TRLO1</t>
  </si>
  <si>
    <t>00501083406TRLO1</t>
  </si>
  <si>
    <t>00501083407TRLO1</t>
  </si>
  <si>
    <t>00501083737TRLO1</t>
  </si>
  <si>
    <t>00501084058TRLO1</t>
  </si>
  <si>
    <t>00501087261TRLO1</t>
  </si>
  <si>
    <t>00501087262TRLO1</t>
  </si>
  <si>
    <t>00501089855TRLO1</t>
  </si>
  <si>
    <t>00501090674TRLO1</t>
  </si>
  <si>
    <t>00501091730TRLO1</t>
  </si>
  <si>
    <t>00501091731TRLO1</t>
  </si>
  <si>
    <t>00501092462TRLO1</t>
  </si>
  <si>
    <t>00501092468TRLO1</t>
  </si>
  <si>
    <t>00501092478TRLO1</t>
  </si>
  <si>
    <t>00501092634TRLO1</t>
  </si>
  <si>
    <t>00501092767TRLO1</t>
  </si>
  <si>
    <t>00501092764TRLO1</t>
  </si>
  <si>
    <t>00501092765TRLO1</t>
  </si>
  <si>
    <t>00501092766TRLO1</t>
  </si>
  <si>
    <t>00501092768TRLO1</t>
  </si>
  <si>
    <t>00501092769TRLO1</t>
  </si>
  <si>
    <t>00501092851TRLO1</t>
  </si>
  <si>
    <t>00501092852TRLO1</t>
  </si>
  <si>
    <t>00501092853TRLO1</t>
  </si>
  <si>
    <t>00501093213TRLO1</t>
  </si>
  <si>
    <t>00501093214TRLO1</t>
  </si>
  <si>
    <t>00501093317TRLO1</t>
  </si>
  <si>
    <t>00501093388TRLO1</t>
  </si>
  <si>
    <t>00501093404TRLO1</t>
  </si>
  <si>
    <t>00501093844TRLO1</t>
  </si>
  <si>
    <t>00501093845TRLO1</t>
  </si>
  <si>
    <t>00501094103TRLO1</t>
  </si>
  <si>
    <t>00501094195TRLO1</t>
  </si>
  <si>
    <t>00501094480TRLO1</t>
  </si>
  <si>
    <t>00501094729TRLO1</t>
  </si>
  <si>
    <t>00501094730TRLO1</t>
  </si>
  <si>
    <t>00501095121TRLO1</t>
  </si>
  <si>
    <t>00501095143TRLO1</t>
  </si>
  <si>
    <t>00501095144TRLO1</t>
  </si>
  <si>
    <t>00501095548TRLO1</t>
  </si>
  <si>
    <t>00501096180TRLO1</t>
  </si>
  <si>
    <t>00501096512TRLO1</t>
  </si>
  <si>
    <t>00501097073TRLO1</t>
  </si>
  <si>
    <t>00501097526TRLO1</t>
  </si>
  <si>
    <t>00501099363TRLO1</t>
  </si>
  <si>
    <t>00501101839TRLO1</t>
  </si>
  <si>
    <t>00501103426TRLO1</t>
  </si>
  <si>
    <t>00501106555TRLO1</t>
  </si>
  <si>
    <t>00501106592TRLO1</t>
  </si>
  <si>
    <t>00501106599TRLO1</t>
  </si>
  <si>
    <t>00501108440TRLO1</t>
  </si>
  <si>
    <t>00501108441TRLO1</t>
  </si>
  <si>
    <t>00501110340TRLO1</t>
  </si>
  <si>
    <t>00501111098TRLO1</t>
  </si>
  <si>
    <t>00501112721TRLO1</t>
  </si>
  <si>
    <t>00501117186TRLO1</t>
  </si>
  <si>
    <t>00501117773TRLO1</t>
  </si>
  <si>
    <t>00501118544TRLO1</t>
  </si>
  <si>
    <t>00501118545TRLO1</t>
  </si>
  <si>
    <t>00501118591TRLO1</t>
  </si>
  <si>
    <t>00501119267TRLO1</t>
  </si>
  <si>
    <t>00501120509TRLO1</t>
  </si>
  <si>
    <t>00501124265TRLO1</t>
  </si>
  <si>
    <t>00501124266TRLO1</t>
  </si>
  <si>
    <t>00501125966TRLO1</t>
  </si>
  <si>
    <t>00501126359TRLO1</t>
  </si>
  <si>
    <t>00501128252TRLO1</t>
  </si>
  <si>
    <t>00501128688TRLO1</t>
  </si>
  <si>
    <t>00501128689TRLO1</t>
  </si>
  <si>
    <t>00501128818TRLO1</t>
  </si>
  <si>
    <t>00501128819TRLO1</t>
  </si>
  <si>
    <t>00501131686TRLO1</t>
  </si>
  <si>
    <t>00501131687TRLO1</t>
  </si>
  <si>
    <t>00501131688TRLO1</t>
  </si>
  <si>
    <t>00501131701TRLO1</t>
  </si>
  <si>
    <t>00501134698TRLO1</t>
  </si>
  <si>
    <t>00501138262TRLO1</t>
  </si>
  <si>
    <t>00501141270TRLO1</t>
  </si>
  <si>
    <t>00501141521TRLO1</t>
  </si>
  <si>
    <t>00501141522TRLO1</t>
  </si>
  <si>
    <t>00501142236TRLO1</t>
  </si>
  <si>
    <t>00501142237TRLO1</t>
  </si>
  <si>
    <t>00501143181TRLO1</t>
  </si>
  <si>
    <t>00501143182TRLO1</t>
  </si>
  <si>
    <t>00501145090TRLO1</t>
  </si>
  <si>
    <t>00501147567TRLO1</t>
  </si>
  <si>
    <t>00501148267TRLO1</t>
  </si>
  <si>
    <t>00501148268TRLO1</t>
  </si>
  <si>
    <t>00501149360TRLO1</t>
  </si>
  <si>
    <t>00501150638TRLO1</t>
  </si>
  <si>
    <t>00501152236TRLO1</t>
  </si>
  <si>
    <t>00501152237TRLO1</t>
  </si>
  <si>
    <t>00501152238TRLO1</t>
  </si>
  <si>
    <t>00501152773TRLO1</t>
  </si>
  <si>
    <t>00501154906TRLO1</t>
  </si>
  <si>
    <t>00501155920TRLO1</t>
  </si>
  <si>
    <t>00501156568TRLO1</t>
  </si>
  <si>
    <t>00501157695TRLO1</t>
  </si>
  <si>
    <t>00501158506TRLO1</t>
  </si>
  <si>
    <t>00501159884TRLO1</t>
  </si>
  <si>
    <t>00501163461TRLO1</t>
  </si>
  <si>
    <t>00501168463TRLO1</t>
  </si>
  <si>
    <t>00501171259TRLO1</t>
  </si>
  <si>
    <t>00501171260TRLO1</t>
  </si>
  <si>
    <t>00501173607TRLO1</t>
  </si>
  <si>
    <t>00501173751TRLO1</t>
  </si>
  <si>
    <t>00501176789TRLO1</t>
  </si>
  <si>
    <t>00501178969TRLO1</t>
  </si>
  <si>
    <t>00501179815TRLO1</t>
  </si>
  <si>
    <t>00501179816TRLO1</t>
  </si>
  <si>
    <t>00501181263TRLO1</t>
  </si>
  <si>
    <t>00501181265TRLO1</t>
  </si>
  <si>
    <t>00501184553TRLO1</t>
  </si>
  <si>
    <t>00501184715TRLO1</t>
  </si>
  <si>
    <t>00501187012TRLO1</t>
  </si>
  <si>
    <t>00501187074TRLO1</t>
  </si>
  <si>
    <t>00501187083TRLO1</t>
  </si>
  <si>
    <t>00501187334TRLO1</t>
  </si>
  <si>
    <t>00501188363TRLO1</t>
  </si>
  <si>
    <t>00501188364TRLO1</t>
  </si>
  <si>
    <t>00501189020TRLO1</t>
  </si>
  <si>
    <t>00501189021TRLO1</t>
  </si>
  <si>
    <t>00501190282TRLO1</t>
  </si>
  <si>
    <t>00501190283TRLO1</t>
  </si>
  <si>
    <t>00501190483TRLO1</t>
  </si>
  <si>
    <t>00501190510TRLO1</t>
  </si>
  <si>
    <t>00501190511TRLO1</t>
  </si>
  <si>
    <t>00501190513TRLO1</t>
  </si>
  <si>
    <t>00501190979TRLO1</t>
  </si>
  <si>
    <t>00501191411TRLO1</t>
  </si>
  <si>
    <t>00501192474TRLO1</t>
  </si>
  <si>
    <t>00501192475TRLO1</t>
  </si>
  <si>
    <t>00501192880TRLO1</t>
  </si>
  <si>
    <t>00501193301TRLO1</t>
  </si>
  <si>
    <t>00501193521TRLO1</t>
  </si>
  <si>
    <t>00501194020TRLO1</t>
  </si>
  <si>
    <t>00501194283TRLO1</t>
  </si>
  <si>
    <t>00501195708TRLO1</t>
  </si>
  <si>
    <t>00501196260TRLO1</t>
  </si>
  <si>
    <t>00501196295TRLO1</t>
  </si>
  <si>
    <t>00501197218TRLO1</t>
  </si>
  <si>
    <t>00501197219TRLO1</t>
  </si>
  <si>
    <t>00501197351TRLO1</t>
  </si>
  <si>
    <t>00501198579TRLO1</t>
  </si>
  <si>
    <t>00501199730TRLO1</t>
  </si>
  <si>
    <t>00501200830TRLO1</t>
  </si>
  <si>
    <t>00501200831TRLO1</t>
  </si>
  <si>
    <t>00501200833TRLO1</t>
  </si>
  <si>
    <t>00501200834TRLO1</t>
  </si>
  <si>
    <t>00501200835TRLO1</t>
  </si>
  <si>
    <t>00501201924TRLO1</t>
  </si>
  <si>
    <t>00501203542TRLO1</t>
  </si>
  <si>
    <t>00501203543TRLO1</t>
  </si>
  <si>
    <t>00501204122TRLO1</t>
  </si>
  <si>
    <t>00501204529TRLO1</t>
  </si>
  <si>
    <t>00501204530TRLO1</t>
  </si>
  <si>
    <t>00501204624TRLO1</t>
  </si>
  <si>
    <t>00501204620TRLO1</t>
  </si>
  <si>
    <t>00501204621TRLO1</t>
  </si>
  <si>
    <t>00501204622TRLO1</t>
  </si>
  <si>
    <t>00501204623TRLO1</t>
  </si>
  <si>
    <t>00501204632TRLO1</t>
  </si>
  <si>
    <t>00501205789TRLO1</t>
  </si>
  <si>
    <t>00501205790TRLO1</t>
  </si>
  <si>
    <t>00501205791TRLO1</t>
  </si>
  <si>
    <t>00501207148TRLO1</t>
  </si>
  <si>
    <t>00501207149TRLO1</t>
  </si>
  <si>
    <t>00501207456TRLO1</t>
  </si>
  <si>
    <t>00501207766TRLO1</t>
  </si>
  <si>
    <t>00501208788TRLO1</t>
  </si>
  <si>
    <t>00501208825TRLO1</t>
  </si>
  <si>
    <t>00501209254TRLO1</t>
  </si>
  <si>
    <t>00501209255TRLO1</t>
  </si>
  <si>
    <t>00501209256TRLO1</t>
  </si>
  <si>
    <t>00501209257TRLO1</t>
  </si>
  <si>
    <t>00501210567TRLO1</t>
  </si>
  <si>
    <t>00501210568TRLO1</t>
  </si>
  <si>
    <t>00501210720TRLO1</t>
  </si>
  <si>
    <t>00501211187TRLO1</t>
  </si>
  <si>
    <t>00501211188TRLO1</t>
  </si>
  <si>
    <t>00501211189TRLO1</t>
  </si>
  <si>
    <t>00501211228TRLO1</t>
  </si>
  <si>
    <t>00501211356TRLO1</t>
  </si>
  <si>
    <t>00501211357TRLO1</t>
  </si>
  <si>
    <t>00501212307TRLO1</t>
  </si>
  <si>
    <t>00501212308TRLO1</t>
  </si>
  <si>
    <t>00501213444TRLO1</t>
  </si>
  <si>
    <t>00501213445TRLO1</t>
  </si>
  <si>
    <t>00501213446TRLO1</t>
  </si>
  <si>
    <t>00501213447TRLO1</t>
  </si>
  <si>
    <t>00501213781TRLO1</t>
  </si>
  <si>
    <t>08:08:49</t>
  </si>
  <si>
    <t>08:49:31</t>
  </si>
  <si>
    <t>08:51:16</t>
  </si>
  <si>
    <t>08:53:14</t>
  </si>
  <si>
    <t>08:55:44</t>
  </si>
  <si>
    <t>08:57:20</t>
  </si>
  <si>
    <t>08:58:43</t>
  </si>
  <si>
    <t>09:01:32</t>
  </si>
  <si>
    <t>09:12:51</t>
  </si>
  <si>
    <t>09:13:39</t>
  </si>
  <si>
    <t>09:15:15</t>
  </si>
  <si>
    <t>09:17:59</t>
  </si>
  <si>
    <t>09:18:23</t>
  </si>
  <si>
    <t>09:19:35</t>
  </si>
  <si>
    <t>09:25:06</t>
  </si>
  <si>
    <t>09:25:35</t>
  </si>
  <si>
    <t>09:27:05</t>
  </si>
  <si>
    <t>09:28:13</t>
  </si>
  <si>
    <t>09:28:47</t>
  </si>
  <si>
    <t>09:29:16</t>
  </si>
  <si>
    <t>09:32:48</t>
  </si>
  <si>
    <t>09:35:45</t>
  </si>
  <si>
    <t>09:37:20</t>
  </si>
  <si>
    <t>09:37:25</t>
  </si>
  <si>
    <t>09:40:47</t>
  </si>
  <si>
    <t>09:51:35</t>
  </si>
  <si>
    <t>09:52:07</t>
  </si>
  <si>
    <t>10:05:50</t>
  </si>
  <si>
    <t>10:05:53</t>
  </si>
  <si>
    <t>10:05:54</t>
  </si>
  <si>
    <t>10:10:02</t>
  </si>
  <si>
    <t>10:12:30</t>
  </si>
  <si>
    <t>10:15:11</t>
  </si>
  <si>
    <t>10:16:48</t>
  </si>
  <si>
    <t>10:17:01</t>
  </si>
  <si>
    <t>10:17:22</t>
  </si>
  <si>
    <t>10:17:58</t>
  </si>
  <si>
    <t>10:18:23</t>
  </si>
  <si>
    <t>10:18:41</t>
  </si>
  <si>
    <t>10:20:16</t>
  </si>
  <si>
    <t>10:22:39</t>
  </si>
  <si>
    <t>10:43:49</t>
  </si>
  <si>
    <t>10:44:44</t>
  </si>
  <si>
    <t>10:50:06</t>
  </si>
  <si>
    <t>10:50:08</t>
  </si>
  <si>
    <t>10:59:28</t>
  </si>
  <si>
    <t>11:03:45</t>
  </si>
  <si>
    <t>11:05:43</t>
  </si>
  <si>
    <t>11:08:01</t>
  </si>
  <si>
    <t>11:17:05</t>
  </si>
  <si>
    <t>11:18:01</t>
  </si>
  <si>
    <t>11:23:00</t>
  </si>
  <si>
    <t>11:31:35</t>
  </si>
  <si>
    <t>11:39:10</t>
  </si>
  <si>
    <t>11:56:43</t>
  </si>
  <si>
    <t>12:17:09</t>
  </si>
  <si>
    <t>12:20:16</t>
  </si>
  <si>
    <t>12:26:35</t>
  </si>
  <si>
    <t>12:31:16</t>
  </si>
  <si>
    <t>12:34:37</t>
  </si>
  <si>
    <t>12:35:03</t>
  </si>
  <si>
    <t>12:40:37</t>
  </si>
  <si>
    <t>12:42:38</t>
  </si>
  <si>
    <t>12:45:28</t>
  </si>
  <si>
    <t>12:52:34</t>
  </si>
  <si>
    <t>13:00:50</t>
  </si>
  <si>
    <t>13:07:54</t>
  </si>
  <si>
    <t>13:10:11</t>
  </si>
  <si>
    <t>13:17:05</t>
  </si>
  <si>
    <t>13:23:14</t>
  </si>
  <si>
    <t>13:23:55</t>
  </si>
  <si>
    <t>13:25:35</t>
  </si>
  <si>
    <t>13:27:13</t>
  </si>
  <si>
    <t>13:29:50</t>
  </si>
  <si>
    <t>13:44:25</t>
  </si>
  <si>
    <t>13:54:05</t>
  </si>
  <si>
    <t>13:58:15</t>
  </si>
  <si>
    <t>14:03:32</t>
  </si>
  <si>
    <t>14:07:08</t>
  </si>
  <si>
    <t>14:07:10</t>
  </si>
  <si>
    <t>14:08:00</t>
  </si>
  <si>
    <t>14:08:33</t>
  </si>
  <si>
    <t>14:08:52</t>
  </si>
  <si>
    <t>14:10:02</t>
  </si>
  <si>
    <t>14:10:34</t>
  </si>
  <si>
    <t>14:11:01</t>
  </si>
  <si>
    <t>14:11:05</t>
  </si>
  <si>
    <t>14:13:21</t>
  </si>
  <si>
    <t>14:14:25</t>
  </si>
  <si>
    <t>14:16:04</t>
  </si>
  <si>
    <t>14:17:13</t>
  </si>
  <si>
    <t>14:19:23</t>
  </si>
  <si>
    <t>14:19:39</t>
  </si>
  <si>
    <t>14:21:38</t>
  </si>
  <si>
    <t>14:23:31</t>
  </si>
  <si>
    <t>14:24:51</t>
  </si>
  <si>
    <t>14:27:03</t>
  </si>
  <si>
    <t>14:28:55</t>
  </si>
  <si>
    <t>14:33:58</t>
  </si>
  <si>
    <t>14:36:03</t>
  </si>
  <si>
    <t>14:38:10</t>
  </si>
  <si>
    <t>14:40:16</t>
  </si>
  <si>
    <t>14:40:51</t>
  </si>
  <si>
    <t>14:41:56</t>
  </si>
  <si>
    <t>14:45:00</t>
  </si>
  <si>
    <t>14:45:11</t>
  </si>
  <si>
    <t>14:45:32</t>
  </si>
  <si>
    <t>14:45:34</t>
  </si>
  <si>
    <t>14:45:59</t>
  </si>
  <si>
    <t>14:46:40</t>
  </si>
  <si>
    <t>14:48:49</t>
  </si>
  <si>
    <t>14:49:51</t>
  </si>
  <si>
    <t>14:50:07</t>
  </si>
  <si>
    <t>14:51:44</t>
  </si>
  <si>
    <t>14:52:07</t>
  </si>
  <si>
    <t>14:52:14</t>
  </si>
  <si>
    <t>14:54:32</t>
  </si>
  <si>
    <t>14:54:33</t>
  </si>
  <si>
    <t>14:56:50</t>
  </si>
  <si>
    <t>14:59:21</t>
  </si>
  <si>
    <t>15:01:24</t>
  </si>
  <si>
    <t>15:01:34</t>
  </si>
  <si>
    <t>15:02:44</t>
  </si>
  <si>
    <t>15:04:11</t>
  </si>
  <si>
    <t>15:06:31</t>
  </si>
  <si>
    <t>15:07:52</t>
  </si>
  <si>
    <t>15:09:33</t>
  </si>
  <si>
    <t>15:11:05</t>
  </si>
  <si>
    <t>15:11:34</t>
  </si>
  <si>
    <t>15:13:29</t>
  </si>
  <si>
    <t>15:14:24</t>
  </si>
  <si>
    <t>15:15:01</t>
  </si>
  <si>
    <t>15:15:59</t>
  </si>
  <si>
    <t>15:16:31</t>
  </si>
  <si>
    <t>15:17:33</t>
  </si>
  <si>
    <t>15:20:42</t>
  </si>
  <si>
    <t>15:25:10</t>
  </si>
  <si>
    <t>15:29:13</t>
  </si>
  <si>
    <t>15:31:20</t>
  </si>
  <si>
    <t>15:33:12</t>
  </si>
  <si>
    <t>15:34:00</t>
  </si>
  <si>
    <t>15:37:56</t>
  </si>
  <si>
    <t>15:38:06</t>
  </si>
  <si>
    <t>15:41:01</t>
  </si>
  <si>
    <t>15:41:08</t>
  </si>
  <si>
    <t>15:41:10</t>
  </si>
  <si>
    <t>15:41:31</t>
  </si>
  <si>
    <t>15:42:54</t>
  </si>
  <si>
    <t>15:43:48</t>
  </si>
  <si>
    <t>15:45:37</t>
  </si>
  <si>
    <t>15:46:32</t>
  </si>
  <si>
    <t>15:48:13</t>
  </si>
  <si>
    <t>15:48:44</t>
  </si>
  <si>
    <t>15:49:21</t>
  </si>
  <si>
    <t>15:49:34</t>
  </si>
  <si>
    <t>15:50:16</t>
  </si>
  <si>
    <t>15:50:37</t>
  </si>
  <si>
    <t>15:52:53</t>
  </si>
  <si>
    <t>15:53:52</t>
  </si>
  <si>
    <t>15:53:55</t>
  </si>
  <si>
    <t>15:55:00</t>
  </si>
  <si>
    <t>15:55:15</t>
  </si>
  <si>
    <t>15:57:20</t>
  </si>
  <si>
    <t>15:59:21</t>
  </si>
  <si>
    <t>16:01:09</t>
  </si>
  <si>
    <t>16:02:33</t>
  </si>
  <si>
    <t>16:04:24</t>
  </si>
  <si>
    <t>16:05:08</t>
  </si>
  <si>
    <t>16:06:03</t>
  </si>
  <si>
    <t>16:08:16</t>
  </si>
  <si>
    <t>16:10:25</t>
  </si>
  <si>
    <t>16:10:51</t>
  </si>
  <si>
    <t>16:11:17</t>
  </si>
  <si>
    <t>16:12:27</t>
  </si>
  <si>
    <t>16:12:28</t>
  </si>
  <si>
    <t>16:12:55</t>
  </si>
  <si>
    <t>16:14:20</t>
  </si>
  <si>
    <t>16:14:27</t>
  </si>
  <si>
    <t>16:15:06</t>
  </si>
  <si>
    <t>16:16:01</t>
  </si>
  <si>
    <t>16:17:19</t>
  </si>
  <si>
    <t>16:17:46</t>
  </si>
  <si>
    <t xml:space="preserve">20251126 15:02:30.858000 +0000 </t>
  </si>
  <si>
    <t>00501355795TRLO1</t>
  </si>
  <si>
    <t>00133781007ORLO1</t>
  </si>
  <si>
    <t xml:space="preserve">20251126 15:02:30.860000 +0000 </t>
  </si>
  <si>
    <t>00501355796TRLO1</t>
  </si>
  <si>
    <t>00501355797TRLO1</t>
  </si>
  <si>
    <t xml:space="preserve">20251126 15:02:51.203000 +0000 </t>
  </si>
  <si>
    <t>00501356056TRLO1</t>
  </si>
  <si>
    <t>00501356057TRLO1</t>
  </si>
  <si>
    <t xml:space="preserve">20251126 15:03:07.459000 +0000 </t>
  </si>
  <si>
    <t>00501356184TRLO1</t>
  </si>
  <si>
    <t xml:space="preserve">20251126 15:06:00.161000 +0000 </t>
  </si>
  <si>
    <t>00501357935TRLO1</t>
  </si>
  <si>
    <t xml:space="preserve">20251126 15:07:31.267000 +0000 </t>
  </si>
  <si>
    <t>00501358724TRLO1</t>
  </si>
  <si>
    <t xml:space="preserve">20251126 15:09:56.171000 +0000 </t>
  </si>
  <si>
    <t>00501360274TRLO1</t>
  </si>
  <si>
    <t>00501360275TRLO1</t>
  </si>
  <si>
    <t>00501360276TRLO1</t>
  </si>
  <si>
    <t>00501360277TRLO1</t>
  </si>
  <si>
    <t>00501360278TRLO1</t>
  </si>
  <si>
    <t>00501360279TRLO1</t>
  </si>
  <si>
    <t xml:space="preserve">20251126 15:09:56.172000 +0000 </t>
  </si>
  <si>
    <t>00501360280TRLO1</t>
  </si>
  <si>
    <t>00501360281TRLO1</t>
  </si>
  <si>
    <t>00501360282TRLO1</t>
  </si>
  <si>
    <t xml:space="preserve">20251126 15:10:10.247000 +0000 </t>
  </si>
  <si>
    <t>00501360393TRLO1</t>
  </si>
  <si>
    <t xml:space="preserve">20251126 15:11:21.212000 +0000 </t>
  </si>
  <si>
    <t>00501360939TRLO1</t>
  </si>
  <si>
    <t>00501360940TRLO1</t>
  </si>
  <si>
    <t xml:space="preserve">20251126 15:11:21.214000 +0000 </t>
  </si>
  <si>
    <t>00501360941TRLO1</t>
  </si>
  <si>
    <t xml:space="preserve">20251126 15:15:12.682000 +0000 </t>
  </si>
  <si>
    <t>00501362709TRLO1</t>
  </si>
  <si>
    <t xml:space="preserve">20251126 15:15:48.798000 +0000 </t>
  </si>
  <si>
    <t>00501363076TRLO1</t>
  </si>
  <si>
    <t>00501363077TRLO1</t>
  </si>
  <si>
    <t xml:space="preserve">20251126 15:16:55.590000 +0000 </t>
  </si>
  <si>
    <t>00501363498TRLO1</t>
  </si>
  <si>
    <t>00501363499TRLO1</t>
  </si>
  <si>
    <t xml:space="preserve">20251126 15:16:55.591000 +0000 </t>
  </si>
  <si>
    <t>00501363500TRLO1</t>
  </si>
  <si>
    <t xml:space="preserve">20251126 15:24:44.391000 +0000 </t>
  </si>
  <si>
    <t>00501367249TRLO1</t>
  </si>
  <si>
    <t>00501367250TRLO1</t>
  </si>
  <si>
    <t xml:space="preserve">20251126 15:25:49.930000 +0000 </t>
  </si>
  <si>
    <t>00501367868TRLO1</t>
  </si>
  <si>
    <t xml:space="preserve">20251126 15:27:21.268000 +0000 </t>
  </si>
  <si>
    <t>00501368692TRLO1</t>
  </si>
  <si>
    <t>00501368693TRLO1</t>
  </si>
  <si>
    <t xml:space="preserve">20251126 15:27:21.414000 +0000 </t>
  </si>
  <si>
    <t>00501368695TRLO1</t>
  </si>
  <si>
    <t xml:space="preserve">20251126 15:27:21.415000 +0000 </t>
  </si>
  <si>
    <t>00501368696TRLO1</t>
  </si>
  <si>
    <t>00501368697TRLO1</t>
  </si>
  <si>
    <t>00501368698TRLO1</t>
  </si>
  <si>
    <t>00501368699TRLO1</t>
  </si>
  <si>
    <t>00501368700TRLO1</t>
  </si>
  <si>
    <t xml:space="preserve">20251126 15:29:20.335360 +0000 </t>
  </si>
  <si>
    <t>00501369629TRLO1</t>
  </si>
  <si>
    <t>00133780973ORLO1</t>
  </si>
  <si>
    <t>15:02:30</t>
  </si>
  <si>
    <t>15:02:51</t>
  </si>
  <si>
    <t>15:03:07</t>
  </si>
  <si>
    <t>15:06:00</t>
  </si>
  <si>
    <t>15:07:31</t>
  </si>
  <si>
    <t>15:09:56</t>
  </si>
  <si>
    <t>15:10:10</t>
  </si>
  <si>
    <t>15:11:21</t>
  </si>
  <si>
    <t>15:15:12</t>
  </si>
  <si>
    <t>15:15:48</t>
  </si>
  <si>
    <t>15:16:55</t>
  </si>
  <si>
    <t>15:24:44</t>
  </si>
  <si>
    <t>15:25:49</t>
  </si>
  <si>
    <t>15:27:21</t>
  </si>
  <si>
    <t>15:29:20</t>
  </si>
  <si>
    <t xml:space="preserve">20251126 08:01:15.071000 +0000 </t>
  </si>
  <si>
    <t>00501275382TRLO1</t>
  </si>
  <si>
    <t>00133781016ORLO1</t>
  </si>
  <si>
    <t xml:space="preserve">20251126 08:02:55.001000 +0000 </t>
  </si>
  <si>
    <t>00501275504TRLO1</t>
  </si>
  <si>
    <t>00501275505TRLO1</t>
  </si>
  <si>
    <t>00501275506TRLO1</t>
  </si>
  <si>
    <t>00501275507TRLO1</t>
  </si>
  <si>
    <t xml:space="preserve">20251126 08:05:11.967000 +0000 </t>
  </si>
  <si>
    <t>00501275723TRLO1</t>
  </si>
  <si>
    <t xml:space="preserve">20251126 08:06:38.750000 +0000 </t>
  </si>
  <si>
    <t>00501275879TRLO1</t>
  </si>
  <si>
    <t xml:space="preserve">20251126 08:06:55.002000 +0000 </t>
  </si>
  <si>
    <t>00501275897TRLO1</t>
  </si>
  <si>
    <t xml:space="preserve">20251126 08:25:30.233000 +0000 </t>
  </si>
  <si>
    <t>00501277722TRLO1</t>
  </si>
  <si>
    <t>00501277723TRLO1</t>
  </si>
  <si>
    <t>00501277724TRLO1</t>
  </si>
  <si>
    <t>00501277725TRLO1</t>
  </si>
  <si>
    <t>00501277726TRLO1</t>
  </si>
  <si>
    <t xml:space="preserve">20251126 08:25:53.190000 +0000 </t>
  </si>
  <si>
    <t>00501277805TRLO1</t>
  </si>
  <si>
    <t xml:space="preserve">20251126 08:27:07.762000 +0000 </t>
  </si>
  <si>
    <t>00501278021TRLO1</t>
  </si>
  <si>
    <t>00501278022TRLO1</t>
  </si>
  <si>
    <t>00501278023TRLO1</t>
  </si>
  <si>
    <t xml:space="preserve">20251126 08:33:49.507000 +0000 </t>
  </si>
  <si>
    <t>00501278855TRLO1</t>
  </si>
  <si>
    <t>00501278856TRLO1</t>
  </si>
  <si>
    <t xml:space="preserve">20251126 08:37:00.221000 +0000 </t>
  </si>
  <si>
    <t>00501279184TRLO1</t>
  </si>
  <si>
    <t xml:space="preserve">20251126 08:37:14.930000 +0000 </t>
  </si>
  <si>
    <t>00501279234TRLO1</t>
  </si>
  <si>
    <t>00501279235TRLO1</t>
  </si>
  <si>
    <t xml:space="preserve">20251126 08:37:35.750000 +0000 </t>
  </si>
  <si>
    <t>00501279272TRLO1</t>
  </si>
  <si>
    <t xml:space="preserve">20251126 08:39:54.006000 +0000 </t>
  </si>
  <si>
    <t>00501279486TRLO1</t>
  </si>
  <si>
    <t xml:space="preserve">20251126 08:52:42.069000 +0000 </t>
  </si>
  <si>
    <t>00501280613TRLO1</t>
  </si>
  <si>
    <t xml:space="preserve">20251126 09:00:01.122000 +0000 </t>
  </si>
  <si>
    <t>00501281240TRLO1</t>
  </si>
  <si>
    <t>00501281241TRLO1</t>
  </si>
  <si>
    <t xml:space="preserve">20251126 09:05:41.858000 +0000 </t>
  </si>
  <si>
    <t>00501281783TRLO1</t>
  </si>
  <si>
    <t>00501281784TRLO1</t>
  </si>
  <si>
    <t xml:space="preserve">20251126 09:07:03.834000 +0000 </t>
  </si>
  <si>
    <t>00501281969TRLO1</t>
  </si>
  <si>
    <t>00501281970TRLO1</t>
  </si>
  <si>
    <t>00501281971TRLO1</t>
  </si>
  <si>
    <t xml:space="preserve">20251126 09:08:28.703000 +0000 </t>
  </si>
  <si>
    <t>00501282097TRLO1</t>
  </si>
  <si>
    <t>00501282098TRLO1</t>
  </si>
  <si>
    <t>00501282099TRLO1</t>
  </si>
  <si>
    <t>00501282100TRLO1</t>
  </si>
  <si>
    <t>00501282101TRLO1</t>
  </si>
  <si>
    <t>00501282102TRLO1</t>
  </si>
  <si>
    <t>00501282103TRLO1</t>
  </si>
  <si>
    <t xml:space="preserve">20251126 09:08:28.706000 +0000 </t>
  </si>
  <si>
    <t>00501282104TRLO1</t>
  </si>
  <si>
    <t>00501282105TRLO1</t>
  </si>
  <si>
    <t xml:space="preserve">20251126 09:08:55.616000 +0000 </t>
  </si>
  <si>
    <t>00501282131TRLO1</t>
  </si>
  <si>
    <t xml:space="preserve">20251126 09:13:13.501000 +0000 </t>
  </si>
  <si>
    <t>00501282530TRLO1</t>
  </si>
  <si>
    <t xml:space="preserve">20251126 09:25:51.004000 +0000 </t>
  </si>
  <si>
    <t>00501283485TRLO1</t>
  </si>
  <si>
    <t>00501283486TRLO1</t>
  </si>
  <si>
    <t xml:space="preserve">20251126 09:25:51.006000 +0000 </t>
  </si>
  <si>
    <t>00501283487TRLO1</t>
  </si>
  <si>
    <t xml:space="preserve">20251126 09:27:51.014000 +0000 </t>
  </si>
  <si>
    <t>00501283626TRLO1</t>
  </si>
  <si>
    <t xml:space="preserve">20251126 09:35:00.212000 +0000 </t>
  </si>
  <si>
    <t>00501284310TRLO1</t>
  </si>
  <si>
    <t xml:space="preserve">20251126 09:41:26.446000 +0000 </t>
  </si>
  <si>
    <t>00501284675TRLO1</t>
  </si>
  <si>
    <t>00501284676TRLO1</t>
  </si>
  <si>
    <t xml:space="preserve">20251126 09:41:41.387000 +0000 </t>
  </si>
  <si>
    <t>00501284689TRLO1</t>
  </si>
  <si>
    <t>00501284690TRLO1</t>
  </si>
  <si>
    <t xml:space="preserve">20251126 09:46:42.472000 +0000 </t>
  </si>
  <si>
    <t>00501285190TRLO1</t>
  </si>
  <si>
    <t>00501285191TRLO1</t>
  </si>
  <si>
    <t xml:space="preserve">20251126 09:46:42.474000 +0000 </t>
  </si>
  <si>
    <t>00501285192TRLO1</t>
  </si>
  <si>
    <t xml:space="preserve">20251126 09:46:43.893000 +0000 </t>
  </si>
  <si>
    <t>00501285194TRLO1</t>
  </si>
  <si>
    <t xml:space="preserve">20251126 09:47:28.945000 +0000 </t>
  </si>
  <si>
    <t>00501285251TRLO1</t>
  </si>
  <si>
    <t>00501285252TRLO1</t>
  </si>
  <si>
    <t>00501285253TRLO1</t>
  </si>
  <si>
    <t xml:space="preserve">20251126 09:48:46.004000 +0000 </t>
  </si>
  <si>
    <t>00501285339TRLO1</t>
  </si>
  <si>
    <t xml:space="preserve">20251126 09:49:02.005000 +0000 </t>
  </si>
  <si>
    <t>00501285350TRLO1</t>
  </si>
  <si>
    <t xml:space="preserve">20251126 09:52:21.005000 +0000 </t>
  </si>
  <si>
    <t>00501285770TRLO1</t>
  </si>
  <si>
    <t xml:space="preserve">20251126 09:56:18.518000 +0000 </t>
  </si>
  <si>
    <t>00501286099TRLO1</t>
  </si>
  <si>
    <t xml:space="preserve">20251126 10:26:38.165000 +0000 </t>
  </si>
  <si>
    <t>00501289143TRLO1</t>
  </si>
  <si>
    <t xml:space="preserve">20251126 10:28:42.949000 +0000 </t>
  </si>
  <si>
    <t>00501289453TRLO1</t>
  </si>
  <si>
    <t xml:space="preserve">20251126 10:31:08.004000 +0000 </t>
  </si>
  <si>
    <t>00501289658TRLO1</t>
  </si>
  <si>
    <t xml:space="preserve">20251126 10:33:42.265000 +0000 </t>
  </si>
  <si>
    <t>00501289938TRLO1</t>
  </si>
  <si>
    <t xml:space="preserve">20251126 10:33:42.266000 +0000 </t>
  </si>
  <si>
    <t>00501289939TRLO1</t>
  </si>
  <si>
    <t xml:space="preserve">20251126 10:36:15.329000 +0000 </t>
  </si>
  <si>
    <t>00501290151TRLO1</t>
  </si>
  <si>
    <t xml:space="preserve">20251126 10:44:03.323000 +0000 </t>
  </si>
  <si>
    <t>00501291112TRLO1</t>
  </si>
  <si>
    <t>00501291113TRLO1</t>
  </si>
  <si>
    <t xml:space="preserve">20251126 10:45:50.003000 +0000 </t>
  </si>
  <si>
    <t>00501291379TRLO1</t>
  </si>
  <si>
    <t>00501291380TRLO1</t>
  </si>
  <si>
    <t xml:space="preserve">20251126 10:49:26.455000 +0000 </t>
  </si>
  <si>
    <t>00501291741TRLO1</t>
  </si>
  <si>
    <t xml:space="preserve">20251126 11:09:19.458000 +0000 </t>
  </si>
  <si>
    <t>00501293727TRLO1</t>
  </si>
  <si>
    <t xml:space="preserve">20251126 11:31:47.576000 +0000 </t>
  </si>
  <si>
    <t>00501296683TRLO1</t>
  </si>
  <si>
    <t xml:space="preserve">20251126 11:31:49.758000 +0000 </t>
  </si>
  <si>
    <t>00501296688TRLO1</t>
  </si>
  <si>
    <t xml:space="preserve">20251126 11:31:55.143000 +0000 </t>
  </si>
  <si>
    <t>00501296709TRLO1</t>
  </si>
  <si>
    <t>00501296710TRLO1</t>
  </si>
  <si>
    <t xml:space="preserve">20251126 11:31:55.144000 +0000 </t>
  </si>
  <si>
    <t>00501296708TRLO1</t>
  </si>
  <si>
    <t xml:space="preserve">20251126 11:31:58.725000 +0000 </t>
  </si>
  <si>
    <t>00501296714TRLO1</t>
  </si>
  <si>
    <t xml:space="preserve">20251126 11:32:49.786000 +0000 </t>
  </si>
  <si>
    <t>00501296847TRLO1</t>
  </si>
  <si>
    <t>00501296848TRLO1</t>
  </si>
  <si>
    <t xml:space="preserve">20251126 11:38:09.023000 +0000 </t>
  </si>
  <si>
    <t>00501297656TRLO1</t>
  </si>
  <si>
    <t xml:space="preserve">20251126 11:41:39.139000 +0000 </t>
  </si>
  <si>
    <t>00501298197TRLO1</t>
  </si>
  <si>
    <t xml:space="preserve">20251126 11:46:27.045000 +0000 </t>
  </si>
  <si>
    <t>00501299200TRLO1</t>
  </si>
  <si>
    <t>00501299201TRLO1</t>
  </si>
  <si>
    <t xml:space="preserve">20251126 11:48:04.036000 +0000 </t>
  </si>
  <si>
    <t>00501299425TRLO1</t>
  </si>
  <si>
    <t xml:space="preserve">20251126 11:49:03.088000 +0000 </t>
  </si>
  <si>
    <t>00501299589TRLO1</t>
  </si>
  <si>
    <t xml:space="preserve">20251126 11:49:12.222000 +0000 </t>
  </si>
  <si>
    <t>00501299628TRLO1</t>
  </si>
  <si>
    <t xml:space="preserve">20251126 12:03:01.368000 +0000 </t>
  </si>
  <si>
    <t>00501301802TRLO1</t>
  </si>
  <si>
    <t>00501301803TRLO1</t>
  </si>
  <si>
    <t>00501301804TRLO1</t>
  </si>
  <si>
    <t xml:space="preserve">20251126 12:05:29.206000 +0000 </t>
  </si>
  <si>
    <t>00501302181TRLO1</t>
  </si>
  <si>
    <t xml:space="preserve">20251126 12:08:20.107000 +0000 </t>
  </si>
  <si>
    <t>00501302612TRLO1</t>
  </si>
  <si>
    <t>00501302613TRLO1</t>
  </si>
  <si>
    <t xml:space="preserve">20251126 12:08:35.647000 +0000 </t>
  </si>
  <si>
    <t>00501302771TRLO1</t>
  </si>
  <si>
    <t>00501302772TRLO1</t>
  </si>
  <si>
    <t>00501302773TRLO1</t>
  </si>
  <si>
    <t xml:space="preserve">20251126 12:14:49.572000 +0000 </t>
  </si>
  <si>
    <t>00501303975TRLO1</t>
  </si>
  <si>
    <t xml:space="preserve">20251126 12:16:05.896000 +0000 </t>
  </si>
  <si>
    <t>00501304299TRLO1</t>
  </si>
  <si>
    <t xml:space="preserve">20251126 12:22:55.780000 +0000 </t>
  </si>
  <si>
    <t>00501305660TRLO1</t>
  </si>
  <si>
    <t xml:space="preserve">20251126 12:22:55.783000 +0000 </t>
  </si>
  <si>
    <t>00501305661TRLO1</t>
  </si>
  <si>
    <t xml:space="preserve">20251126 12:24:38.993000 +0000 </t>
  </si>
  <si>
    <t>00501305820TRLO1</t>
  </si>
  <si>
    <t xml:space="preserve">20251126 12:31:55.749000 +0000 </t>
  </si>
  <si>
    <t>00501306844TRLO1</t>
  </si>
  <si>
    <t xml:space="preserve">20251126 12:34:12.688000 +0000 </t>
  </si>
  <si>
    <t>00501307174TRLO1</t>
  </si>
  <si>
    <t xml:space="preserve">20251126 12:53:12.728000 +0000 </t>
  </si>
  <si>
    <t>00501309898TRLO1</t>
  </si>
  <si>
    <t xml:space="preserve">20251126 13:00:41.803000 +0000 </t>
  </si>
  <si>
    <t>00501311110TRLO1</t>
  </si>
  <si>
    <t xml:space="preserve">20251126 13:00:58.925000 +0000 </t>
  </si>
  <si>
    <t>00501311160TRLO1</t>
  </si>
  <si>
    <t xml:space="preserve">20251126 13:10:01.527000 +0000 </t>
  </si>
  <si>
    <t>00501312925TRLO1</t>
  </si>
  <si>
    <t xml:space="preserve">20251126 13:11:19.454000 +0000 </t>
  </si>
  <si>
    <t>00501313132TRLO1</t>
  </si>
  <si>
    <t>00501313133TRLO1</t>
  </si>
  <si>
    <t>00501313134TRLO1</t>
  </si>
  <si>
    <t xml:space="preserve">20251126 13:12:02.558000 +0000 </t>
  </si>
  <si>
    <t>00501313276TRLO1</t>
  </si>
  <si>
    <t xml:space="preserve">20251126 13:12:34.576000 +0000 </t>
  </si>
  <si>
    <t>00501313355TRLO1</t>
  </si>
  <si>
    <t xml:space="preserve">20251126 13:16:35.887000 +0000 </t>
  </si>
  <si>
    <t>00501314158TRLO1</t>
  </si>
  <si>
    <t xml:space="preserve">20251126 13:16:35.888000 +0000 </t>
  </si>
  <si>
    <t>00501314159TRLO1</t>
  </si>
  <si>
    <t xml:space="preserve">20251126 13:17:06.844000 +0000 </t>
  </si>
  <si>
    <t>00501314475TRLO1</t>
  </si>
  <si>
    <t xml:space="preserve">20251126 13:17:06.845000 +0000 </t>
  </si>
  <si>
    <t>00501314474TRLO1</t>
  </si>
  <si>
    <t>00501314476TRLO1</t>
  </si>
  <si>
    <t xml:space="preserve">20251126 13:21:28.059000 +0000 </t>
  </si>
  <si>
    <t>00501315446TRLO1</t>
  </si>
  <si>
    <t xml:space="preserve">20251126 13:23:55.486000 +0000 </t>
  </si>
  <si>
    <t>00501315955TRLO1</t>
  </si>
  <si>
    <t xml:space="preserve">20251126 13:32:40.878000 +0000 </t>
  </si>
  <si>
    <t>00501317350TRLO1</t>
  </si>
  <si>
    <t xml:space="preserve">20251126 14:03:10.581000 +0000 </t>
  </si>
  <si>
    <t>00501323591TRLO1</t>
  </si>
  <si>
    <t>00501323592TRLO1</t>
  </si>
  <si>
    <t>00501323593TRLO1</t>
  </si>
  <si>
    <t xml:space="preserve">20251126 14:08:40.630000 +0000 </t>
  </si>
  <si>
    <t>00501324467TRLO1</t>
  </si>
  <si>
    <t>00501324468TRLO1</t>
  </si>
  <si>
    <t xml:space="preserve">20251126 14:13:04.939000 +0000 </t>
  </si>
  <si>
    <t>00501325351TRLO1</t>
  </si>
  <si>
    <t>00501325352TRLO1</t>
  </si>
  <si>
    <t xml:space="preserve">20251126 14:13:04.955000 +0000 </t>
  </si>
  <si>
    <t>00501325353TRLO1</t>
  </si>
  <si>
    <t>00501325354TRLO1</t>
  </si>
  <si>
    <t>00501325355TRLO1</t>
  </si>
  <si>
    <t xml:space="preserve">20251126 14:15:00.356000 +0000 </t>
  </si>
  <si>
    <t>00501325604TRLO1</t>
  </si>
  <si>
    <t xml:space="preserve">20251126 14:16:32.259000 +0000 </t>
  </si>
  <si>
    <t>00501326100TRLO1</t>
  </si>
  <si>
    <t>00501326101TRLO1</t>
  </si>
  <si>
    <t xml:space="preserve">20251126 14:40:26.819000 +0000 </t>
  </si>
  <si>
    <t>00501340730TRLO1</t>
  </si>
  <si>
    <t>00501340731TRLO1</t>
  </si>
  <si>
    <t>00501340732TRLO1</t>
  </si>
  <si>
    <t xml:space="preserve">20251126 14:55:39.147000 +0000 </t>
  </si>
  <si>
    <t>00501351512TRLO1</t>
  </si>
  <si>
    <t xml:space="preserve">20251126 14:56:34.100000 +0000 </t>
  </si>
  <si>
    <t>00501352034TRLO1</t>
  </si>
  <si>
    <t>00501352035TRLO1</t>
  </si>
  <si>
    <t xml:space="preserve">20251126 14:56:34.101000 +0000 </t>
  </si>
  <si>
    <t>00501352036TRLO1</t>
  </si>
  <si>
    <t>00501352037TRLO1</t>
  </si>
  <si>
    <t xml:space="preserve">20251126 14:59:03.067000 +0000 </t>
  </si>
  <si>
    <t>00501353424TRLO1</t>
  </si>
  <si>
    <t>00501353425TRLO1</t>
  </si>
  <si>
    <t xml:space="preserve">20251126 15:02:30.343000 +0000 </t>
  </si>
  <si>
    <t>00501355783TRLO1</t>
  </si>
  <si>
    <t>00501355785TRLO1</t>
  </si>
  <si>
    <t xml:space="preserve">20251126 15:02:30.442000 +0000 </t>
  </si>
  <si>
    <t>00501355786TRLO1</t>
  </si>
  <si>
    <t xml:space="preserve">20251126 15:02:33.245000 +0000 </t>
  </si>
  <si>
    <t>00501355828TRLO1</t>
  </si>
  <si>
    <t xml:space="preserve">20251126 15:02:36.480000 +0000 </t>
  </si>
  <si>
    <t>00501355928TRLO1</t>
  </si>
  <si>
    <t xml:space="preserve">20251126 15:03:50.579000 +0000 </t>
  </si>
  <si>
    <t>00501356704TRLO1</t>
  </si>
  <si>
    <t xml:space="preserve">20251126 15:09:56.173000 +0000 </t>
  </si>
  <si>
    <t>00501360283TRLO1</t>
  </si>
  <si>
    <t>00501360284TRLO1</t>
  </si>
  <si>
    <t>00501360285TRLO1</t>
  </si>
  <si>
    <t>00501360286TRLO1</t>
  </si>
  <si>
    <t>00501360287TRLO1</t>
  </si>
  <si>
    <t>00501360288TRLO1</t>
  </si>
  <si>
    <t xml:space="preserve">20251126 15:10:10.520000 +0000 </t>
  </si>
  <si>
    <t>00501360404TRLO1</t>
  </si>
  <si>
    <t xml:space="preserve">20251126 15:11:21.216000 +0000 </t>
  </si>
  <si>
    <t>00501360942TRLO1</t>
  </si>
  <si>
    <t>00501360943TRLO1</t>
  </si>
  <si>
    <t xml:space="preserve">20251126 15:11:25.189000 +0000 </t>
  </si>
  <si>
    <t>00501360959TRLO1</t>
  </si>
  <si>
    <t>00501360963TRLO1</t>
  </si>
  <si>
    <t>00501360964TRLO1</t>
  </si>
  <si>
    <t xml:space="preserve">20251126 15:15:00.914000 +0000 </t>
  </si>
  <si>
    <t>00501362602TRLO1</t>
  </si>
  <si>
    <t xml:space="preserve">20251126 15:16:01.515000 +0000 </t>
  </si>
  <si>
    <t>00501363155TRLO1</t>
  </si>
  <si>
    <t>00501363156TRLO1</t>
  </si>
  <si>
    <t xml:space="preserve">20251126 15:18:43.753000 +0000 </t>
  </si>
  <si>
    <t>00501364396TRLO1</t>
  </si>
  <si>
    <t xml:space="preserve">20251126 15:21:29.364000 +0000 </t>
  </si>
  <si>
    <t>00501365690TRLO1</t>
  </si>
  <si>
    <t xml:space="preserve">20251126 15:21:29.631000 +0000 </t>
  </si>
  <si>
    <t>00501365701TRLO1</t>
  </si>
  <si>
    <t xml:space="preserve">20251126 15:28:42.544000 +0000 </t>
  </si>
  <si>
    <t>00501369320TRLO1</t>
  </si>
  <si>
    <t xml:space="preserve">20251126 15:32:54.876977 +0000 </t>
  </si>
  <si>
    <t>00501371265TRLO1</t>
  </si>
  <si>
    <t>00133780884ORLO1</t>
  </si>
  <si>
    <t xml:space="preserve">20251126 15:43:52.261670 +0000 </t>
  </si>
  <si>
    <t>00501376614TRLO1</t>
  </si>
  <si>
    <t xml:space="preserve">20251126 15:45:14.230000 +0000 </t>
  </si>
  <si>
    <t>00501377235TRLO1</t>
  </si>
  <si>
    <t>00133794580ORLO1</t>
  </si>
  <si>
    <t>00501377236TRLO1</t>
  </si>
  <si>
    <t xml:space="preserve">20251126 15:46:59.365000 +0000 </t>
  </si>
  <si>
    <t>00501378058TRLO1</t>
  </si>
  <si>
    <t xml:space="preserve">20251126 15:48:02.422000 +0000 </t>
  </si>
  <si>
    <t>00501378529TRLO1</t>
  </si>
  <si>
    <t xml:space="preserve">20251126 15:49:01.823000 +0000 </t>
  </si>
  <si>
    <t>00501379198TRLO1</t>
  </si>
  <si>
    <t>00501379199TRLO1</t>
  </si>
  <si>
    <t xml:space="preserve">20251126 15:49:30.447000 +0000 </t>
  </si>
  <si>
    <t>00501379463TRLO1</t>
  </si>
  <si>
    <t xml:space="preserve">20251126 15:50:07.004000 +0000 </t>
  </si>
  <si>
    <t>00501379763TRLO1</t>
  </si>
  <si>
    <t xml:space="preserve">20251126 15:50:13.763000 +0000 </t>
  </si>
  <si>
    <t>00501379814TRLO1</t>
  </si>
  <si>
    <t xml:space="preserve">20251126 15:50:27.989000 +0000 </t>
  </si>
  <si>
    <t>00501379934TRLO1</t>
  </si>
  <si>
    <t xml:space="preserve">20251126 15:53:53.838000 +0000 </t>
  </si>
  <si>
    <t>00501381749TRLO1</t>
  </si>
  <si>
    <t xml:space="preserve">20251126 15:53:53.854000 +0000 </t>
  </si>
  <si>
    <t>00501381751TRLO1</t>
  </si>
  <si>
    <t xml:space="preserve">20251126 15:54:00.216000 +0000 </t>
  </si>
  <si>
    <t>00501381785TRLO1</t>
  </si>
  <si>
    <t>00501381786TRLO1</t>
  </si>
  <si>
    <t>00501381787TRLO1</t>
  </si>
  <si>
    <t xml:space="preserve">20251126 15:54:40.004000 +0000 </t>
  </si>
  <si>
    <t>00501382176TRLO1</t>
  </si>
  <si>
    <t xml:space="preserve">20251126 15:55:44.923000 +0000 </t>
  </si>
  <si>
    <t>00501382675TRLO1</t>
  </si>
  <si>
    <t>00501382676TRLO1</t>
  </si>
  <si>
    <t xml:space="preserve">20251126 15:55:44.924000 +0000 </t>
  </si>
  <si>
    <t>00501382677TRLO1</t>
  </si>
  <si>
    <t>00501382678TRLO1</t>
  </si>
  <si>
    <t>00501382679TRLO1</t>
  </si>
  <si>
    <t xml:space="preserve">20251126 15:56:41.434000 +0000 </t>
  </si>
  <si>
    <t>00501383237TRLO1</t>
  </si>
  <si>
    <t xml:space="preserve">20251126 15:58:03.508000 +0000 </t>
  </si>
  <si>
    <t>00501383952TRLO1</t>
  </si>
  <si>
    <t xml:space="preserve">20251126 15:59:48.120000 +0000 </t>
  </si>
  <si>
    <t>00501384810TRLO1</t>
  </si>
  <si>
    <t xml:space="preserve">20251126 16:02:09.003000 +0000 </t>
  </si>
  <si>
    <t>00501386901TRLO1</t>
  </si>
  <si>
    <t xml:space="preserve">20251126 16:02:09.032000 +0000 </t>
  </si>
  <si>
    <t>00501386902TRLO1</t>
  </si>
  <si>
    <t>00501386903TRLO1</t>
  </si>
  <si>
    <t xml:space="preserve">20251126 16:02:09.035000 +0000 </t>
  </si>
  <si>
    <t>00501386904TRLO1</t>
  </si>
  <si>
    <t>00501386905TRLO1</t>
  </si>
  <si>
    <t xml:space="preserve">20251126 16:02:46.116000 +0000 </t>
  </si>
  <si>
    <t>00501387246TRLO1</t>
  </si>
  <si>
    <t xml:space="preserve">20251126 16:05:08.194000 +0000 </t>
  </si>
  <si>
    <t>00501390061TRLO1</t>
  </si>
  <si>
    <t xml:space="preserve">20251126 16:05:08.195000 +0000 </t>
  </si>
  <si>
    <t>00501390062TRLO1</t>
  </si>
  <si>
    <t xml:space="preserve">20251126 16:06:12.022000 +0000 </t>
  </si>
  <si>
    <t>00501391457TRLO1</t>
  </si>
  <si>
    <t>00501391458TRLO1</t>
  </si>
  <si>
    <t>00501391460TRLO1</t>
  </si>
  <si>
    <t xml:space="preserve">20251126 16:06:12.023000 +0000 </t>
  </si>
  <si>
    <t>00501391459TRLO1</t>
  </si>
  <si>
    <t>00501391461TRLO1</t>
  </si>
  <si>
    <t>00501391462TRLO1</t>
  </si>
  <si>
    <t>00501391463TRLO1</t>
  </si>
  <si>
    <t xml:space="preserve">20251126 16:07:18.140000 +0000 </t>
  </si>
  <si>
    <t>00501392149TRLO1</t>
  </si>
  <si>
    <t xml:space="preserve">20251126 16:08:31.004000 +0000 </t>
  </si>
  <si>
    <t>00501392816TRLO1</t>
  </si>
  <si>
    <t xml:space="preserve">20251126 16:09:46.003000 +0000 </t>
  </si>
  <si>
    <t>00501393742TRLO1</t>
  </si>
  <si>
    <t xml:space="preserve">20251126 16:09:46.004000 +0000 </t>
  </si>
  <si>
    <t>00501393743TRLO1</t>
  </si>
  <si>
    <t>00501393744TRLO1</t>
  </si>
  <si>
    <t>00501393745TRLO1</t>
  </si>
  <si>
    <t>00501393746TRLO1</t>
  </si>
  <si>
    <t>00501393747TRLO1</t>
  </si>
  <si>
    <t>00501393748TRLO1</t>
  </si>
  <si>
    <t xml:space="preserve">20251126 16:10:46.004000 +0000 </t>
  </si>
  <si>
    <t>00501394471TRLO1</t>
  </si>
  <si>
    <t xml:space="preserve">20251126 16:11:03.242000 +0000 </t>
  </si>
  <si>
    <t>00501394655TRLO1</t>
  </si>
  <si>
    <t>00501394656TRLO1</t>
  </si>
  <si>
    <t>00501394657TRLO1</t>
  </si>
  <si>
    <t>00501394658TRLO1</t>
  </si>
  <si>
    <t xml:space="preserve">20251126 16:11:30.005000 +0000 </t>
  </si>
  <si>
    <t>00501394880TRLO1</t>
  </si>
  <si>
    <t xml:space="preserve">20251126 16:12:49.332000 +0000 </t>
  </si>
  <si>
    <t>00501396114TRLO1</t>
  </si>
  <si>
    <t xml:space="preserve">20251126 16:13:55.239000 +0000 </t>
  </si>
  <si>
    <t>00501396807TRLO1</t>
  </si>
  <si>
    <t xml:space="preserve">20251126 16:14:39.029000 +0000 </t>
  </si>
  <si>
    <t>00501397200TRLO1</t>
  </si>
  <si>
    <t>00501397201TRLO1</t>
  </si>
  <si>
    <t xml:space="preserve">20251126 16:15:05.775000 +0000 </t>
  </si>
  <si>
    <t>00501397463TRLO1</t>
  </si>
  <si>
    <t>00501397464TRLO1</t>
  </si>
  <si>
    <t xml:space="preserve">20251126 16:15:06.050000 +0000 </t>
  </si>
  <si>
    <t>00501397466TRLO1</t>
  </si>
  <si>
    <t xml:space="preserve">20251126 16:15:41.726000 +0000 </t>
  </si>
  <si>
    <t>00501397918TRLO1</t>
  </si>
  <si>
    <t xml:space="preserve">20251126 16:15:53.228000 +0000 </t>
  </si>
  <si>
    <t>00501398181TRLO1</t>
  </si>
  <si>
    <t xml:space="preserve">20251126 16:15:53.234000 +0000 </t>
  </si>
  <si>
    <t>00501398182TRLO1</t>
  </si>
  <si>
    <t xml:space="preserve">20251126 16:15:53.480000 +0000 </t>
  </si>
  <si>
    <t>00501398183TRLO1</t>
  </si>
  <si>
    <t>00501398184TRLO1</t>
  </si>
  <si>
    <t>00501398185TRLO1</t>
  </si>
  <si>
    <t>00501398186TRLO1</t>
  </si>
  <si>
    <t xml:space="preserve">20251126 16:15:56.678000 +0000 </t>
  </si>
  <si>
    <t>00501398198TRLO1</t>
  </si>
  <si>
    <t>00501398199TRLO1</t>
  </si>
  <si>
    <t xml:space="preserve">20251126 16:18:10.134000 +0000 </t>
  </si>
  <si>
    <t>00501399879TRLO1</t>
  </si>
  <si>
    <t>00501399880TRLO1</t>
  </si>
  <si>
    <t xml:space="preserve">20251126 16:18:10.135000 +0000 </t>
  </si>
  <si>
    <t>00501399881TRLO1</t>
  </si>
  <si>
    <t xml:space="preserve">20251126 16:18:36.206000 +0000 </t>
  </si>
  <si>
    <t>00501400249TRLO1</t>
  </si>
  <si>
    <t xml:space="preserve">20251126 16:18:56.099000 +0000 </t>
  </si>
  <si>
    <t>00501400406TRLO1</t>
  </si>
  <si>
    <t xml:space="preserve">20251126 16:19:53.006000 +0000 </t>
  </si>
  <si>
    <t>00501400859TRLO1</t>
  </si>
  <si>
    <t>00501400861TRLO1</t>
  </si>
  <si>
    <t>00501400862TRLO1</t>
  </si>
  <si>
    <t xml:space="preserve">20251126 16:20:28.918000 +0000 </t>
  </si>
  <si>
    <t>00501401362TRLO1</t>
  </si>
  <si>
    <t xml:space="preserve">20251126 16:20:36.335000 +0000 </t>
  </si>
  <si>
    <t>00501401429TRLO1</t>
  </si>
  <si>
    <t xml:space="preserve">20251126 16:20:37.648000 +0000 </t>
  </si>
  <si>
    <t>00501401466TRLO1</t>
  </si>
  <si>
    <t xml:space="preserve">20251126 16:20:37.650000 +0000 </t>
  </si>
  <si>
    <t>00501401467TRLO1</t>
  </si>
  <si>
    <t xml:space="preserve">20251126 16:26:59.632121 +0000 </t>
  </si>
  <si>
    <t>00501406226TRLO1</t>
  </si>
  <si>
    <t>08:01:15</t>
  </si>
  <si>
    <t>08:02:55</t>
  </si>
  <si>
    <t>08:05:11</t>
  </si>
  <si>
    <t>08:06:38</t>
  </si>
  <si>
    <t>08:06:55</t>
  </si>
  <si>
    <t>08:25:30</t>
  </si>
  <si>
    <t>08:25:53</t>
  </si>
  <si>
    <t>08:27:07</t>
  </si>
  <si>
    <t>08:33:49</t>
  </si>
  <si>
    <t>08:37:00</t>
  </si>
  <si>
    <t>08:37:14</t>
  </si>
  <si>
    <t>08:39:54</t>
  </si>
  <si>
    <t>08:52:42</t>
  </si>
  <si>
    <t>09:00:01</t>
  </si>
  <si>
    <t>09:05:41</t>
  </si>
  <si>
    <t>09:07:03</t>
  </si>
  <si>
    <t>09:08:28</t>
  </si>
  <si>
    <t>09:08:55</t>
  </si>
  <si>
    <t>09:13:13</t>
  </si>
  <si>
    <t>09:25:51</t>
  </si>
  <si>
    <t>09:27:51</t>
  </si>
  <si>
    <t>09:35:00</t>
  </si>
  <si>
    <t>09:41:26</t>
  </si>
  <si>
    <t>09:41:41</t>
  </si>
  <si>
    <t>09:46:42</t>
  </si>
  <si>
    <t>09:46:43</t>
  </si>
  <si>
    <t>09:47:28</t>
  </si>
  <si>
    <t>09:48:46</t>
  </si>
  <si>
    <t>09:49:02</t>
  </si>
  <si>
    <t>09:52:21</t>
  </si>
  <si>
    <t>09:56:18</t>
  </si>
  <si>
    <t>10:26:38</t>
  </si>
  <si>
    <t>10:28:42</t>
  </si>
  <si>
    <t>10:31:08</t>
  </si>
  <si>
    <t>10:33:42</t>
  </si>
  <si>
    <t>10:36:15</t>
  </si>
  <si>
    <t>10:44:03</t>
  </si>
  <si>
    <t>10:45:50</t>
  </si>
  <si>
    <t>10:49:26</t>
  </si>
  <si>
    <t>11:09:19</t>
  </si>
  <si>
    <t>11:31:47</t>
  </si>
  <si>
    <t>11:31:49</t>
  </si>
  <si>
    <t>11:31:55</t>
  </si>
  <si>
    <t>11:31:58</t>
  </si>
  <si>
    <t>11:32:49</t>
  </si>
  <si>
    <t>11:38:09</t>
  </si>
  <si>
    <t>11:41:39</t>
  </si>
  <si>
    <t>11:46:27</t>
  </si>
  <si>
    <t>11:48:04</t>
  </si>
  <si>
    <t>11:49:03</t>
  </si>
  <si>
    <t>11:49:12</t>
  </si>
  <si>
    <t>12:03:01</t>
  </si>
  <si>
    <t>12:05:29</t>
  </si>
  <si>
    <t>12:08:20</t>
  </si>
  <si>
    <t>12:08:35</t>
  </si>
  <si>
    <t>12:14:49</t>
  </si>
  <si>
    <t>12:16:05</t>
  </si>
  <si>
    <t>12:22:55</t>
  </si>
  <si>
    <t>12:24:38</t>
  </si>
  <si>
    <t>12:34:12</t>
  </si>
  <si>
    <t>12:53:12</t>
  </si>
  <si>
    <t>13:00:41</t>
  </si>
  <si>
    <t>13:00:58</t>
  </si>
  <si>
    <t>13:10:01</t>
  </si>
  <si>
    <t>13:11:19</t>
  </si>
  <si>
    <t>13:12:02</t>
  </si>
  <si>
    <t>13:12:34</t>
  </si>
  <si>
    <t>13:16:35</t>
  </si>
  <si>
    <t>13:17:06</t>
  </si>
  <si>
    <t>13:21:28</t>
  </si>
  <si>
    <t>14:03:10</t>
  </si>
  <si>
    <t>14:08:40</t>
  </si>
  <si>
    <t>14:13:04</t>
  </si>
  <si>
    <t>14:15:00</t>
  </si>
  <si>
    <t>14:16:32</t>
  </si>
  <si>
    <t>14:40:26</t>
  </si>
  <si>
    <t>14:55:39</t>
  </si>
  <si>
    <t>14:56:34</t>
  </si>
  <si>
    <t>14:59:03</t>
  </si>
  <si>
    <t>15:02:33</t>
  </si>
  <si>
    <t>15:02:36</t>
  </si>
  <si>
    <t>15:03:50</t>
  </si>
  <si>
    <t>15:11:25</t>
  </si>
  <si>
    <t>15:15:00</t>
  </si>
  <si>
    <t>15:16:01</t>
  </si>
  <si>
    <t>15:18:43</t>
  </si>
  <si>
    <t>15:21:29</t>
  </si>
  <si>
    <t>15:28:42</t>
  </si>
  <si>
    <t>15:32:54</t>
  </si>
  <si>
    <t>15:43:52</t>
  </si>
  <si>
    <t>15:45:14</t>
  </si>
  <si>
    <t>15:46:59</t>
  </si>
  <si>
    <t>15:48:02</t>
  </si>
  <si>
    <t>15:49:30</t>
  </si>
  <si>
    <t>15:50:07</t>
  </si>
  <si>
    <t>15:50:13</t>
  </si>
  <si>
    <t>15:50:27</t>
  </si>
  <si>
    <t>15:53:53</t>
  </si>
  <si>
    <t>15:54:00</t>
  </si>
  <si>
    <t>15:54:40</t>
  </si>
  <si>
    <t>15:58:03</t>
  </si>
  <si>
    <t>15:59:48</t>
  </si>
  <si>
    <t>16:02:09</t>
  </si>
  <si>
    <t>16:06:12</t>
  </si>
  <si>
    <t>16:07:18</t>
  </si>
  <si>
    <t>16:08:31</t>
  </si>
  <si>
    <t>16:09:46</t>
  </si>
  <si>
    <t>16:10:46</t>
  </si>
  <si>
    <t>16:11:03</t>
  </si>
  <si>
    <t>16:11:30</t>
  </si>
  <si>
    <t>16:12:49</t>
  </si>
  <si>
    <t>16:13:55</t>
  </si>
  <si>
    <t>16:14:39</t>
  </si>
  <si>
    <t>16:15:05</t>
  </si>
  <si>
    <t>16:15:41</t>
  </si>
  <si>
    <t>16:15:53</t>
  </si>
  <si>
    <t>16:15:56</t>
  </si>
  <si>
    <t>16:18:36</t>
  </si>
  <si>
    <t>16:18:56</t>
  </si>
  <si>
    <t>16:19:53</t>
  </si>
  <si>
    <t>16:20:28</t>
  </si>
  <si>
    <t>16:20:36</t>
  </si>
  <si>
    <t>16:20:37</t>
  </si>
  <si>
    <t>16:26:59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</si>
</sst>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4" formatCode="[$$-409]#,##0.0000"/>
    <numFmt numFmtId="175" formatCode="_(* #,##0.00000_);_(* \(#,##0.00000\);_(* &quot;-&quot;??_);_(@_)"/>
    <numFmt numFmtId="176" formatCode="&quot;£&quot;#,##0.00"/>
    <numFmt numFmtId="177" formatCode="[$-409]mmmm\ d\,\ yyyy;@"/>
    <numFmt numFmtId="179" formatCode="[$$-409]#,##0.00"/>
    <numFmt numFmtId="180" formatCode="&quot;£&quot;#,##0.0000"/>
    <numFmt numFmtId="181" formatCode="_([$$-409]* #,##0.0000_);_([$$-409]* \(#,##0.0000\);_([$$-409]* &quot;-&quot;??_);_(@_)"/>
    <numFmt numFmtId="182" formatCode="0.000"/>
    <numFmt numFmtId="188" formatCode="0.0000"/>
    <numFmt numFmtId="189" formatCode="0.00000"/>
    <numFmt numFmtId="191" formatCode="_ [$€-413]\ * #,##0.000000_ ;_ [$€-413]\ * \-#,##0.000000_ ;_ [$€-413]\ * &quot;-&quot;??_ ;_ @_ "/>
    <numFmt numFmtId="193" formatCode="dd/mm/yyyy;@"/>
    <numFmt numFmtId="194" formatCode="_-[$$-409]* #,##0.0000_ ;_-[$$-409]* \-#,##0.0000\ ;_-[$$-409]* &quot;-&quot;????_ ;_-@_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48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5" fontId="9" fillId="2" borderId="1" xfId="13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6" fontId="1" fillId="2" borderId="0" xfId="8" applyNumberFormat="1" applyFont="1" applyFill="1" applyBorder="1"/>
    <xf numFmtId="176" fontId="3" fillId="5" borderId="0" xfId="8" applyNumberFormat="1" applyFont="1" applyFill="1" applyBorder="1" applyAlignment="1">
      <alignment horizontal="center" wrapText="1"/>
    </xf>
    <xf numFmtId="176" fontId="0" fillId="2" borderId="11" xfId="0" applyNumberFormat="1" applyFill="1" applyBorder="1" applyAlignment="1">
      <alignment horizontal="right"/>
    </xf>
    <xf numFmtId="176" fontId="1" fillId="2" borderId="11" xfId="8" applyNumberFormat="1" applyFont="1" applyFill="1" applyBorder="1" applyAlignment="1">
      <alignment horizontal="right"/>
    </xf>
    <xf numFmtId="177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74" fontId="0" fillId="6" borderId="0" xfId="0" applyNumberFormat="1" applyFill="1"/>
    <xf numFmtId="174" fontId="0" fillId="0" borderId="0" xfId="0" applyNumberFormat="1"/>
    <xf numFmtId="179" fontId="0" fillId="6" borderId="0" xfId="0" applyNumberFormat="1" applyFill="1"/>
    <xf numFmtId="179" fontId="0" fillId="0" borderId="0" xfId="0" applyNumberFormat="1"/>
    <xf numFmtId="180" fontId="0" fillId="6" borderId="0" xfId="0" applyNumberFormat="1" applyFill="1"/>
    <xf numFmtId="180" fontId="0" fillId="0" borderId="0" xfId="0" applyNumberFormat="1"/>
    <xf numFmtId="176" fontId="0" fillId="6" borderId="0" xfId="0" applyNumberFormat="1" applyFill="1"/>
    <xf numFmtId="176" fontId="0" fillId="0" borderId="0" xfId="0" applyNumberFormat="1"/>
    <xf numFmtId="181" fontId="9" fillId="2" borderId="1" xfId="5" applyNumberFormat="1" applyFont="1" applyFill="1" applyBorder="1" applyAlignment="1">
      <alignment horizontal="right"/>
    </xf>
    <xf numFmtId="181" fontId="10" fillId="2" borderId="9" xfId="5" applyNumberFormat="1" applyFont="1" applyFill="1" applyBorder="1" applyAlignment="1">
      <alignment horizontal="right"/>
    </xf>
    <xf numFmtId="182" fontId="0" fillId="0" borderId="0" xfId="0" applyNumberFormat="1"/>
    <xf numFmtId="3" fontId="0" fillId="2" borderId="0" xfId="0" applyNumberFormat="1" applyFill="1" applyAlignment="1">
      <alignment horizontal="right"/>
    </xf>
    <xf numFmtId="188" fontId="0" fillId="0" borderId="0" xfId="0" applyNumberFormat="1"/>
    <xf numFmtId="176" fontId="0" fillId="2" borderId="0" xfId="0" applyNumberFormat="1" applyFill="1"/>
    <xf numFmtId="176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9" fontId="0" fillId="0" borderId="0" xfId="0" applyNumberFormat="1"/>
    <xf numFmtId="191" fontId="13" fillId="2" borderId="0" xfId="0" applyNumberFormat="1" applyFont="1" applyFill="1" applyAlignment="1">
      <alignment horizontal="right"/>
    </xf>
    <xf numFmtId="193" fontId="0" fillId="6" borderId="0" xfId="0" applyNumberFormat="1" applyFill="1"/>
    <xf numFmtId="193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6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0" fontId="0" fillId="2" borderId="11" xfId="0" applyFill="1" applyBorder="1"/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6" fontId="1" fillId="2" borderId="1" xfId="8" applyNumberFormat="1" applyFon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6" fontId="0" fillId="2" borderId="0" xfId="0" applyNumberFormat="1" applyFill="1" applyAlignment="1">
      <alignment horizontal="right"/>
    </xf>
    <xf numFmtId="168" fontId="0" fillId="2" borderId="1" xfId="0" applyNumberFormat="1" applyFill="1" applyBorder="1" applyAlignment="1">
      <alignment horizontal="right"/>
    </xf>
    <xf numFmtId="176" fontId="0" fillId="2" borderId="1" xfId="0" applyNumberFormat="1" applyFill="1" applyBorder="1" applyAlignment="1">
      <alignment horizontal="right"/>
    </xf>
    <xf numFmtId="194" fontId="9" fillId="2" borderId="1" xfId="5" applyNumberFormat="1" applyFont="1" applyFill="1" applyBorder="1" applyAlignment="1">
      <alignment horizontal="right"/>
    </xf>
    <xf numFmtId="194" fontId="10" fillId="2" borderId="9" xfId="5" applyNumberFormat="1" applyFont="1" applyFill="1" applyBorder="1" applyAlignment="1">
      <alignment horizontal="right"/>
    </xf>
    <xf numFmtId="179" fontId="1" fillId="2" borderId="1" xfId="8" applyNumberFormat="1" applyFont="1" applyFill="1" applyBorder="1" applyAlignment="1">
      <alignment horizontal="right"/>
    </xf>
    <xf numFmtId="179" fontId="1" fillId="2" borderId="0" xfId="8" applyNumberFormat="1" applyFont="1" applyFill="1" applyBorder="1"/>
    <xf numFmtId="179" fontId="1" fillId="2" borderId="0" xfId="8" applyNumberFormat="1" applyFont="1" applyFill="1" applyBorder="1" applyAlignment="1">
      <alignment horizontal="right"/>
    </xf>
    <xf numFmtId="179" fontId="0" fillId="2" borderId="0" xfId="0" applyNumberFormat="1" applyFill="1"/>
    <xf numFmtId="179" fontId="0" fillId="2" borderId="1" xfId="0" applyNumberFormat="1" applyFill="1" applyBorder="1" applyAlignment="1">
      <alignment horizontal="right"/>
    </xf>
    <xf numFmtId="179" fontId="0" fillId="2" borderId="0" xfId="0" applyNumberFormat="1" applyFill="1" applyAlignment="1">
      <alignment horizontal="right"/>
    </xf>
    <xf numFmtId="0" fontId="0" fillId="2" borderId="12" xfId="0" applyFill="1" applyBorder="1"/>
    <xf numFmtId="170" fontId="9" fillId="3" borderId="6" xfId="1" applyNumberFormat="1" applyFont="1" applyFill="1" applyBorder="1" applyAlignment="1">
      <alignment horizontal="center"/>
    </xf>
    <xf numFmtId="168" fontId="0" fillId="2" borderId="12" xfId="0" applyNumberFormat="1" applyFill="1" applyBorder="1" applyAlignment="1">
      <alignment horizontal="right"/>
    </xf>
    <xf numFmtId="176" fontId="1" fillId="2" borderId="12" xfId="8" applyNumberFormat="1" applyFon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  <xf numFmtId="170" fontId="9" fillId="3" borderId="7" xfId="1" applyNumberFormat="1" applyFont="1" applyFill="1" applyBorder="1" applyAlignment="1">
      <alignment horizontal="center"/>
    </xf>
    <xf numFmtId="168" fontId="9" fillId="3" borderId="12" xfId="1" applyNumberFormat="1" applyFont="1" applyFill="1" applyBorder="1" applyAlignment="1">
      <alignment horizontal="right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9" fontId="1" fillId="2" borderId="12" xfId="8" applyNumberFormat="1" applyFont="1" applyFill="1" applyBorder="1" applyAlignment="1">
      <alignment horizontal="right"/>
    </xf>
    <xf numFmtId="179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168" fontId="0" fillId="2" borderId="0" xfId="0" applyNumberFormat="1" applyFill="1" applyBorder="1" applyAlignment="1">
      <alignment horizontal="right"/>
    </xf>
    <xf numFmtId="170" fontId="9" fillId="3" borderId="0" xfId="1" applyNumberFormat="1" applyFont="1" applyFill="1" applyBorder="1" applyAlignment="1">
      <alignment horizontal="center"/>
    </xf>
    <xf numFmtId="176" fontId="0" fillId="2" borderId="12" xfId="0" applyNumberFormat="1" applyFill="1" applyBorder="1" applyAlignment="1">
      <alignment horizontal="right"/>
    </xf>
  </cellXfs>
  <cellStyles count="33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3" xfId="25" xr:uid="{9CF9E155-E71D-49DC-98AD-4ABB2A7CA049}"/>
    <cellStyle name="Comma 2 2 3" xfId="27" xr:uid="{AB0A1ED5-A242-4653-929D-C88588A759B0}"/>
    <cellStyle name="Comma 2 3" xfId="21" xr:uid="{9E4732B0-5B20-467E-950F-C405C9386287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3" xfId="23" xr:uid="{CB390A66-F8B2-4EA6-A6E2-184B2C732E65}"/>
    <cellStyle name="Comma 4" xfId="20" xr:uid="{7043B790-B34D-4DB2-9F37-DD97D26ABA7B}"/>
    <cellStyle name="Comma 4 2" xfId="32" xr:uid="{19F2C4FD-0D30-4E15-8A5A-B38D2463CB2F}"/>
    <cellStyle name="Comma 5" xfId="26" xr:uid="{D43FF6A1-15B5-4A8F-B59F-0C73CF952452}"/>
    <cellStyle name="Currency" xfId="5" builtinId="4"/>
    <cellStyle name="Currency 2" xfId="16" xr:uid="{26AD1694-C0CF-4B7B-9B72-CAEF58785045}"/>
    <cellStyle name="Currency 2 2" xfId="28" xr:uid="{28B4691C-F145-4EA1-AB44-9DE74FF7D8D6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3" xfId="24" xr:uid="{C236F3E7-2D24-49A6-BCE4-D414B44AA1EE}"/>
    <cellStyle name="Currency 4" xfId="22" xr:uid="{78565C97-703B-4026-A085-97AFD6D12A91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109375" defaultRowHeight="14.4"/>
  <cols>
    <col min="1" max="1" width="4" style="1" customWidth="1"/>
    <col min="2" max="2" width="32" style="1" customWidth="1"/>
    <col min="3" max="3" width="19.6640625" style="17" customWidth="1"/>
    <col min="4" max="4" width="22.109375" style="40" customWidth="1"/>
    <col min="5" max="5" width="19.6640625" style="41" customWidth="1"/>
    <col min="6" max="6" width="38.109375" style="41" bestFit="1" customWidth="1"/>
    <col min="7" max="7" width="18.6640625" style="41" customWidth="1"/>
    <col min="8" max="8" width="17.33203125" style="41" customWidth="1"/>
    <col min="9" max="9" width="10.44140625" style="41" customWidth="1"/>
    <col min="10" max="10" width="22.33203125" style="4" customWidth="1"/>
    <col min="11" max="11" width="15.33203125" style="4" customWidth="1"/>
    <col min="12" max="12" width="10.5546875" style="4" customWidth="1"/>
    <col min="13" max="180" width="9.109375" style="4"/>
    <col min="181" max="16384" width="9.109375" style="1"/>
  </cols>
  <sheetData>
    <row r="1" spans="1:180" ht="23.4">
      <c r="B1" s="103" t="s">
        <v>98</v>
      </c>
      <c r="C1" s="3"/>
      <c r="D1" s="30"/>
      <c r="E1" s="31"/>
      <c r="F1" s="31"/>
      <c r="G1" s="31"/>
      <c r="H1" s="31"/>
      <c r="I1" s="31"/>
    </row>
    <row r="2" spans="1:180">
      <c r="B2" s="5"/>
      <c r="C2" s="6"/>
      <c r="D2" s="30"/>
      <c r="E2" s="31"/>
      <c r="F2" s="31"/>
      <c r="G2" s="31"/>
      <c r="H2" s="31"/>
      <c r="I2" s="31"/>
    </row>
    <row r="3" spans="1:180">
      <c r="B3" s="46" t="s">
        <v>10</v>
      </c>
      <c r="C3" s="79">
        <v>45833</v>
      </c>
      <c r="D3" s="32"/>
      <c r="E3" s="50" t="s">
        <v>13</v>
      </c>
      <c r="F3" s="51" t="s">
        <v>16</v>
      </c>
      <c r="G3" s="33"/>
      <c r="H3" s="33"/>
      <c r="I3" s="33"/>
    </row>
    <row r="4" spans="1:180">
      <c r="B4" s="46" t="s">
        <v>92</v>
      </c>
      <c r="C4" s="47">
        <v>0.92652442436035398</v>
      </c>
      <c r="D4" s="27"/>
      <c r="E4" s="50" t="s">
        <v>14</v>
      </c>
      <c r="F4" s="51" t="s">
        <v>139</v>
      </c>
      <c r="G4" s="33"/>
      <c r="H4" s="33"/>
      <c r="I4" s="33"/>
    </row>
    <row r="5" spans="1:180">
      <c r="B5" s="46" t="s">
        <v>11</v>
      </c>
      <c r="C5" s="48" t="s">
        <v>12</v>
      </c>
      <c r="D5" s="27"/>
      <c r="E5" s="50" t="s">
        <v>15</v>
      </c>
      <c r="F5" s="79">
        <v>45987</v>
      </c>
      <c r="G5" s="33"/>
      <c r="H5" s="33"/>
      <c r="I5" s="33"/>
    </row>
    <row r="6" spans="1:180">
      <c r="B6" s="46"/>
      <c r="C6" s="47"/>
      <c r="D6" s="27"/>
      <c r="E6" s="33"/>
      <c r="F6" s="33"/>
      <c r="G6" s="33"/>
      <c r="H6" s="33"/>
      <c r="I6" s="33"/>
    </row>
    <row r="7" spans="1:180">
      <c r="B7" s="46"/>
      <c r="C7" s="47"/>
      <c r="D7" s="27"/>
      <c r="E7" s="33"/>
      <c r="F7" s="33"/>
      <c r="G7" s="33"/>
      <c r="H7" s="33"/>
      <c r="I7" s="33"/>
    </row>
    <row r="8" spans="1:180">
      <c r="C8" s="1"/>
      <c r="D8" s="34"/>
      <c r="E8" s="35"/>
      <c r="F8" s="35"/>
      <c r="G8" s="35"/>
      <c r="H8" s="35"/>
      <c r="I8" s="35"/>
    </row>
    <row r="9" spans="1:180" ht="45" customHeight="1">
      <c r="A9" s="7"/>
      <c r="B9" s="133" t="s">
        <v>91</v>
      </c>
      <c r="C9" s="134"/>
      <c r="D9" s="134"/>
      <c r="E9" s="134"/>
      <c r="F9" s="134"/>
      <c r="G9" s="134"/>
      <c r="H9" s="135"/>
      <c r="I9" s="4"/>
      <c r="FU9" s="1"/>
      <c r="FV9" s="1"/>
      <c r="FW9" s="1"/>
      <c r="FX9" s="1"/>
    </row>
    <row r="10" spans="1:180" s="104" customFormat="1" ht="28.5" customHeight="1">
      <c r="A10" s="7"/>
      <c r="B10" s="68" t="s">
        <v>0</v>
      </c>
      <c r="C10" s="69" t="s">
        <v>1</v>
      </c>
      <c r="D10" s="42" t="s">
        <v>5</v>
      </c>
      <c r="E10" s="59" t="s">
        <v>2</v>
      </c>
      <c r="F10" s="42" t="s">
        <v>7</v>
      </c>
      <c r="G10" s="59" t="s">
        <v>6</v>
      </c>
      <c r="H10" s="60" t="s">
        <v>26</v>
      </c>
    </row>
    <row r="11" spans="1:180" s="7" customFormat="1">
      <c r="B11" s="9">
        <v>45981</v>
      </c>
      <c r="C11" s="10">
        <v>20649</v>
      </c>
      <c r="D11" s="66">
        <v>48.779400000000003</v>
      </c>
      <c r="E11" s="36">
        <v>1007245.8306000001</v>
      </c>
      <c r="F11" s="121">
        <v>63.819552402000006</v>
      </c>
      <c r="G11" s="44">
        <v>1317809.9375488982</v>
      </c>
      <c r="H11" s="70">
        <v>1.30833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45982</v>
      </c>
      <c r="C12" s="10">
        <v>21135</v>
      </c>
      <c r="D12" s="66">
        <v>47.007399999999997</v>
      </c>
      <c r="E12" s="36">
        <v>993501.39899999998</v>
      </c>
      <c r="F12" s="121">
        <v>61.491320087999995</v>
      </c>
      <c r="G12" s="44">
        <v>1299619.0500598799</v>
      </c>
      <c r="H12" s="70">
        <v>1.3081199999999999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45985</v>
      </c>
      <c r="C13" s="10">
        <v>22361</v>
      </c>
      <c r="D13" s="66">
        <v>48.014600000000002</v>
      </c>
      <c r="E13" s="36">
        <v>1073654.4706000001</v>
      </c>
      <c r="F13" s="121">
        <v>62.909689211999996</v>
      </c>
      <c r="G13" s="44">
        <v>1406723.5604695322</v>
      </c>
      <c r="H13" s="70">
        <v>1.3102199999999999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45986</v>
      </c>
      <c r="C14" s="10">
        <v>22522</v>
      </c>
      <c r="D14" s="66">
        <v>48.307000000000002</v>
      </c>
      <c r="E14" s="36">
        <v>1087970.254</v>
      </c>
      <c r="F14" s="121">
        <v>63.689881080000006</v>
      </c>
      <c r="G14" s="44">
        <v>1434423.50168376</v>
      </c>
      <c r="H14" s="70">
        <v>1.3184400000000001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45987</v>
      </c>
      <c r="C15" s="10">
        <v>23504</v>
      </c>
      <c r="D15" s="66">
        <v>48.975900000000003</v>
      </c>
      <c r="E15" s="36">
        <v>1151129.5536</v>
      </c>
      <c r="F15" s="121">
        <v>64.802706964500004</v>
      </c>
      <c r="G15" s="44">
        <v>1523122.824493608</v>
      </c>
      <c r="H15" s="70">
        <v>1.3231550000000001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110171</v>
      </c>
      <c r="D16" s="67">
        <v>48.229584081110282</v>
      </c>
      <c r="E16" s="37">
        <v>5313501.5078000007</v>
      </c>
      <c r="F16" s="122">
        <v>63.371475926111934</v>
      </c>
      <c r="G16" s="45">
        <v>6981698.8742556777</v>
      </c>
      <c r="H16" s="49"/>
      <c r="I16" s="4"/>
      <c r="FU16" s="1"/>
      <c r="FV16" s="1"/>
      <c r="FW16" s="1"/>
      <c r="FX16" s="1"/>
    </row>
    <row r="17" spans="1:242">
      <c r="B17" s="7"/>
      <c r="C17" s="14"/>
      <c r="D17" s="38"/>
      <c r="E17" s="39"/>
      <c r="F17" s="39"/>
      <c r="G17" s="39"/>
      <c r="H17" s="39"/>
      <c r="I17" s="39"/>
    </row>
    <row r="18" spans="1:242">
      <c r="B18" s="7" t="s">
        <v>93</v>
      </c>
      <c r="C18" s="15"/>
      <c r="D18" s="38"/>
      <c r="E18" s="39"/>
      <c r="F18" s="39"/>
      <c r="G18" s="39"/>
      <c r="H18" s="39"/>
      <c r="I18" s="39"/>
    </row>
    <row r="19" spans="1:242">
      <c r="B19" s="7"/>
      <c r="C19" s="43"/>
      <c r="D19" s="43"/>
      <c r="E19" s="43"/>
      <c r="F19" s="43"/>
      <c r="G19" s="43"/>
      <c r="H19" s="43"/>
      <c r="I19" s="43"/>
    </row>
    <row r="20" spans="1:242" ht="45" customHeight="1">
      <c r="A20" s="7"/>
      <c r="B20" s="133" t="s">
        <v>30</v>
      </c>
      <c r="C20" s="134"/>
      <c r="D20" s="134"/>
      <c r="E20" s="135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28.8">
      <c r="B21" s="68" t="s">
        <v>0</v>
      </c>
      <c r="C21" s="69" t="s">
        <v>1</v>
      </c>
      <c r="D21" s="42" t="s">
        <v>5</v>
      </c>
      <c r="E21" s="97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45981</v>
      </c>
      <c r="C22" s="10">
        <v>4817</v>
      </c>
      <c r="D22" s="89">
        <v>63.882800000000003</v>
      </c>
      <c r="E22" s="44">
        <v>307723.44760000001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45982</v>
      </c>
      <c r="C23" s="10">
        <v>4989</v>
      </c>
      <c r="D23" s="89">
        <v>61.443199999999997</v>
      </c>
      <c r="E23" s="44">
        <v>306540.12479999999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45985</v>
      </c>
      <c r="C24" s="10">
        <v>5320</v>
      </c>
      <c r="D24" s="89">
        <v>62.912100000000002</v>
      </c>
      <c r="E24" s="44">
        <v>334692.37200000003</v>
      </c>
      <c r="F24" s="16"/>
      <c r="G24" s="100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45986</v>
      </c>
      <c r="C25" s="10">
        <v>5341</v>
      </c>
      <c r="D25" s="89">
        <v>63.5411</v>
      </c>
      <c r="E25" s="44">
        <v>339373.01510000002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45987</v>
      </c>
      <c r="C26" s="10">
        <v>6257</v>
      </c>
      <c r="D26" s="89">
        <v>64.689700000000002</v>
      </c>
      <c r="E26" s="44">
        <v>404763.45290000003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26724</v>
      </c>
      <c r="D27" s="90">
        <v>63.354752746594812</v>
      </c>
      <c r="E27" s="45">
        <v>1693092.4123999998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8"/>
      <c r="E28" s="39"/>
      <c r="F28" s="39"/>
      <c r="G28" s="39"/>
      <c r="H28" s="39"/>
      <c r="I28" s="39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8"/>
      <c r="E29" s="39"/>
      <c r="F29" s="39"/>
      <c r="G29" s="39"/>
      <c r="H29" s="39"/>
      <c r="I29" s="39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8"/>
      <c r="E30" s="39"/>
      <c r="F30" s="39"/>
      <c r="G30" s="39"/>
      <c r="H30" s="39"/>
      <c r="I30" s="39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33" t="s">
        <v>100</v>
      </c>
      <c r="C31" s="134"/>
      <c r="D31" s="134"/>
      <c r="E31" s="135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28.8">
      <c r="B32" s="68" t="s">
        <v>0</v>
      </c>
      <c r="C32" s="69" t="s">
        <v>1</v>
      </c>
      <c r="D32" s="42" t="s">
        <v>5</v>
      </c>
      <c r="E32" s="97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45981</v>
      </c>
      <c r="C33" s="10">
        <v>25466</v>
      </c>
      <c r="D33" s="89">
        <v>63.831515948672674</v>
      </c>
      <c r="E33" s="44">
        <v>1625533.3851488982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45982</v>
      </c>
      <c r="C34" s="10">
        <v>26124</v>
      </c>
      <c r="D34" s="89">
        <v>61.482130411111619</v>
      </c>
      <c r="E34" s="44">
        <v>1606159.17485988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45985</v>
      </c>
      <c r="C35" s="10">
        <v>27681</v>
      </c>
      <c r="D35" s="89">
        <v>62.910152540353749</v>
      </c>
      <c r="E35" s="44">
        <v>1741415.9324695321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45986</v>
      </c>
      <c r="C36" s="10">
        <v>27863</v>
      </c>
      <c r="D36" s="89">
        <v>63.661361546989191</v>
      </c>
      <c r="E36" s="44">
        <v>1773796.5167837599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45987</v>
      </c>
      <c r="C37" s="10">
        <v>29761</v>
      </c>
      <c r="D37" s="89">
        <v>64.778948200450515</v>
      </c>
      <c r="E37" s="44">
        <v>1927886.2773936077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136895</v>
      </c>
      <c r="D38" s="90">
        <v>63.368211305421511</v>
      </c>
      <c r="E38" s="45">
        <v>8674791.2866556775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8"/>
      <c r="E39" s="39"/>
      <c r="F39" s="39"/>
      <c r="G39" s="39"/>
      <c r="H39" s="39"/>
      <c r="I39" s="39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>
      <c r="B40" s="7"/>
      <c r="C40" s="15"/>
      <c r="D40" s="38"/>
      <c r="E40" s="39"/>
      <c r="F40" s="39"/>
      <c r="G40" s="39"/>
      <c r="H40" s="39"/>
      <c r="I40" s="39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8"/>
      <c r="E41" s="39"/>
      <c r="F41" s="39"/>
      <c r="G41" s="39"/>
      <c r="H41" s="39"/>
      <c r="I41" s="39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8"/>
      <c r="E42" s="39"/>
      <c r="F42" s="39"/>
      <c r="G42" s="39"/>
      <c r="H42" s="39"/>
      <c r="I42" s="39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8"/>
      <c r="E43" s="39"/>
      <c r="F43" s="39"/>
      <c r="G43" s="39"/>
      <c r="H43" s="39"/>
      <c r="I43" s="39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8"/>
      <c r="E44" s="39"/>
      <c r="F44" s="39"/>
      <c r="G44" s="39"/>
      <c r="H44" s="39"/>
      <c r="I44" s="39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8"/>
      <c r="E45" s="39"/>
      <c r="F45" s="39"/>
      <c r="G45" s="39"/>
      <c r="H45" s="39"/>
      <c r="I45" s="39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8"/>
      <c r="E46" s="39"/>
      <c r="F46" s="39"/>
      <c r="G46" s="39"/>
      <c r="H46" s="39"/>
      <c r="I46" s="39"/>
    </row>
    <row r="47" spans="2:242">
      <c r="B47" s="7"/>
      <c r="C47" s="15"/>
      <c r="D47" s="38"/>
      <c r="E47" s="39"/>
      <c r="F47" s="39"/>
      <c r="G47" s="39"/>
      <c r="H47" s="39"/>
      <c r="I47" s="39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8"/>
      <c r="E48" s="39"/>
      <c r="F48" s="39"/>
      <c r="G48" s="39"/>
      <c r="H48" s="39"/>
      <c r="I48" s="39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8"/>
      <c r="E49" s="39"/>
      <c r="F49" s="39"/>
      <c r="G49" s="39"/>
      <c r="H49" s="39"/>
      <c r="I49" s="39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8"/>
      <c r="E50" s="39"/>
      <c r="F50" s="39"/>
      <c r="G50" s="39"/>
      <c r="H50" s="39"/>
      <c r="I50" s="39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8"/>
      <c r="E51" s="39"/>
      <c r="F51" s="39"/>
      <c r="G51" s="39"/>
      <c r="H51" s="39"/>
      <c r="I51" s="39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8"/>
      <c r="E52" s="39"/>
      <c r="F52" s="39"/>
      <c r="G52" s="39"/>
      <c r="H52" s="39"/>
      <c r="I52" s="39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8"/>
      <c r="E53" s="39"/>
      <c r="F53" s="39"/>
      <c r="G53" s="39"/>
      <c r="H53" s="39"/>
      <c r="I53" s="39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8"/>
      <c r="E54" s="39"/>
      <c r="F54" s="39"/>
      <c r="G54" s="39"/>
      <c r="H54" s="39"/>
      <c r="I54" s="39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8"/>
      <c r="E55" s="39"/>
      <c r="F55" s="39"/>
      <c r="G55" s="39"/>
      <c r="H55" s="39"/>
      <c r="I55" s="39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8"/>
      <c r="E56" s="39"/>
      <c r="F56" s="39"/>
      <c r="G56" s="39"/>
      <c r="H56" s="39"/>
      <c r="I56" s="39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8"/>
      <c r="E57" s="39"/>
      <c r="F57" s="39"/>
      <c r="G57" s="39"/>
      <c r="H57" s="39"/>
      <c r="I57" s="3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8"/>
      <c r="E58" s="39"/>
      <c r="F58" s="39"/>
      <c r="G58" s="39"/>
      <c r="H58" s="39"/>
      <c r="I58" s="3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8"/>
      <c r="E59" s="39"/>
      <c r="F59" s="39"/>
      <c r="G59" s="39"/>
      <c r="H59" s="39"/>
      <c r="I59" s="3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8"/>
      <c r="E60" s="39"/>
      <c r="F60" s="39"/>
      <c r="G60" s="39"/>
      <c r="H60" s="39"/>
      <c r="I60" s="3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8"/>
      <c r="E61" s="39"/>
      <c r="F61" s="39"/>
      <c r="G61" s="39"/>
      <c r="H61" s="39"/>
      <c r="I61" s="39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8"/>
      <c r="E62" s="39"/>
      <c r="F62" s="39"/>
      <c r="G62" s="39"/>
      <c r="H62" s="39"/>
      <c r="I62" s="39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8"/>
      <c r="E63" s="39"/>
      <c r="F63" s="39"/>
      <c r="G63" s="39"/>
      <c r="H63" s="39"/>
      <c r="I63" s="39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8"/>
      <c r="E64" s="39"/>
      <c r="F64" s="39"/>
      <c r="G64" s="39"/>
      <c r="H64" s="39"/>
      <c r="I64" s="39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8"/>
      <c r="E65" s="39"/>
      <c r="F65" s="39"/>
      <c r="G65" s="39"/>
      <c r="H65" s="39"/>
      <c r="I65" s="39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8"/>
      <c r="E66" s="39"/>
      <c r="F66" s="39"/>
      <c r="G66" s="39"/>
      <c r="H66" s="39"/>
      <c r="I66" s="39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8"/>
      <c r="E67" s="39"/>
      <c r="F67" s="39"/>
      <c r="G67" s="39"/>
      <c r="H67" s="39"/>
      <c r="I67" s="39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8"/>
      <c r="E68" s="39"/>
      <c r="F68" s="39"/>
      <c r="G68" s="39"/>
      <c r="H68" s="39"/>
      <c r="I68" s="39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8"/>
      <c r="E69" s="39"/>
      <c r="F69" s="39"/>
      <c r="G69" s="39"/>
      <c r="H69" s="39"/>
      <c r="I69" s="39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8"/>
      <c r="E70" s="39"/>
      <c r="F70" s="39"/>
      <c r="G70" s="39"/>
      <c r="H70" s="39"/>
      <c r="I70" s="39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8"/>
      <c r="E71" s="39"/>
      <c r="F71" s="39"/>
      <c r="G71" s="39"/>
      <c r="H71" s="39"/>
      <c r="I71" s="39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8"/>
      <c r="E72" s="39"/>
      <c r="F72" s="39"/>
      <c r="G72" s="39"/>
      <c r="H72" s="39"/>
      <c r="I72" s="39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8"/>
      <c r="E73" s="39"/>
      <c r="F73" s="39"/>
      <c r="G73" s="39"/>
      <c r="H73" s="39"/>
      <c r="I73" s="39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8"/>
      <c r="E74" s="39"/>
      <c r="F74" s="39"/>
      <c r="G74" s="39"/>
      <c r="H74" s="39"/>
      <c r="I74" s="39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8"/>
      <c r="E75" s="39"/>
      <c r="F75" s="39"/>
      <c r="G75" s="39"/>
      <c r="H75" s="39"/>
      <c r="I75" s="39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8"/>
      <c r="E76" s="39"/>
      <c r="F76" s="39"/>
      <c r="G76" s="39"/>
      <c r="H76" s="39"/>
      <c r="I76" s="39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8"/>
      <c r="E77" s="39"/>
      <c r="F77" s="39"/>
      <c r="G77" s="39"/>
      <c r="H77" s="39"/>
      <c r="I77" s="39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8"/>
      <c r="E78" s="39"/>
      <c r="F78" s="39"/>
      <c r="G78" s="39"/>
      <c r="H78" s="39"/>
      <c r="I78" s="39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8"/>
      <c r="E79" s="39"/>
      <c r="F79" s="39"/>
      <c r="G79" s="39"/>
      <c r="H79" s="39"/>
      <c r="I79" s="39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8"/>
      <c r="E80" s="39"/>
      <c r="F80" s="39"/>
      <c r="G80" s="39"/>
      <c r="H80" s="39"/>
      <c r="I80" s="39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8"/>
      <c r="E81" s="39"/>
      <c r="F81" s="39"/>
      <c r="G81" s="39"/>
      <c r="H81" s="39"/>
      <c r="I81" s="39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8"/>
      <c r="E82" s="39"/>
      <c r="F82" s="39"/>
      <c r="G82" s="39"/>
      <c r="H82" s="39"/>
      <c r="I82" s="39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8"/>
      <c r="E83" s="39"/>
      <c r="F83" s="39"/>
      <c r="G83" s="39"/>
      <c r="H83" s="39"/>
      <c r="I83" s="39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8"/>
      <c r="E84" s="39"/>
      <c r="F84" s="39"/>
      <c r="G84" s="39"/>
      <c r="H84" s="39"/>
      <c r="I84" s="39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8"/>
      <c r="E85" s="39"/>
      <c r="F85" s="39"/>
      <c r="G85" s="39"/>
      <c r="H85" s="39"/>
      <c r="I85" s="39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8"/>
      <c r="E86" s="39"/>
      <c r="F86" s="39"/>
      <c r="G86" s="39"/>
      <c r="H86" s="39"/>
      <c r="I86" s="39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8"/>
      <c r="E87" s="39"/>
      <c r="F87" s="39"/>
      <c r="G87" s="39"/>
      <c r="H87" s="39"/>
      <c r="I87" s="39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8"/>
      <c r="E88" s="39"/>
      <c r="F88" s="39"/>
      <c r="G88" s="39"/>
      <c r="H88" s="39"/>
      <c r="I88" s="39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8"/>
      <c r="E89" s="39"/>
      <c r="F89" s="39"/>
      <c r="G89" s="39"/>
      <c r="H89" s="39"/>
      <c r="I89" s="39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8"/>
      <c r="E90" s="39"/>
      <c r="F90" s="39"/>
      <c r="G90" s="39"/>
      <c r="H90" s="39"/>
      <c r="I90" s="39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8"/>
      <c r="E91" s="39"/>
      <c r="F91" s="39"/>
      <c r="G91" s="39"/>
      <c r="H91" s="39"/>
      <c r="I91" s="39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8"/>
      <c r="E92" s="39"/>
      <c r="F92" s="39"/>
      <c r="G92" s="39"/>
      <c r="H92" s="39"/>
      <c r="I92" s="39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8"/>
      <c r="E93" s="39"/>
      <c r="F93" s="39"/>
      <c r="G93" s="39"/>
      <c r="H93" s="39"/>
      <c r="I93" s="39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8"/>
      <c r="E94" s="39"/>
      <c r="F94" s="39"/>
      <c r="G94" s="39"/>
      <c r="H94" s="39"/>
      <c r="I94" s="39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8"/>
      <c r="E95" s="39"/>
      <c r="F95" s="39"/>
      <c r="G95" s="39"/>
      <c r="H95" s="39"/>
      <c r="I95" s="39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8"/>
      <c r="E96" s="39"/>
      <c r="F96" s="39"/>
      <c r="G96" s="39"/>
      <c r="H96" s="39"/>
      <c r="I96" s="39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8"/>
      <c r="E97" s="39"/>
      <c r="F97" s="39"/>
      <c r="G97" s="39"/>
      <c r="H97" s="39"/>
      <c r="I97" s="39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8"/>
      <c r="E98" s="39"/>
      <c r="F98" s="39"/>
      <c r="G98" s="39"/>
      <c r="H98" s="39"/>
      <c r="I98" s="39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8"/>
      <c r="E99" s="39"/>
      <c r="F99" s="39"/>
      <c r="G99" s="39"/>
      <c r="H99" s="39"/>
      <c r="I99" s="39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8"/>
      <c r="E100" s="39"/>
      <c r="F100" s="39"/>
      <c r="G100" s="39"/>
      <c r="H100" s="39"/>
      <c r="I100" s="39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8"/>
      <c r="E101" s="39"/>
      <c r="F101" s="39"/>
      <c r="G101" s="39"/>
      <c r="H101" s="39"/>
      <c r="I101" s="39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8"/>
      <c r="E102" s="39"/>
      <c r="F102" s="39"/>
      <c r="G102" s="39"/>
      <c r="H102" s="39"/>
      <c r="I102" s="39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8"/>
      <c r="E103" s="39"/>
      <c r="F103" s="39"/>
      <c r="G103" s="39"/>
      <c r="H103" s="39"/>
      <c r="I103" s="39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8"/>
      <c r="E104" s="39"/>
      <c r="F104" s="39"/>
      <c r="G104" s="39"/>
      <c r="H104" s="39"/>
      <c r="I104" s="39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8"/>
      <c r="E105" s="39"/>
      <c r="F105" s="39"/>
      <c r="G105" s="39"/>
      <c r="H105" s="39"/>
      <c r="I105" s="39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8"/>
      <c r="E106" s="39"/>
      <c r="F106" s="39"/>
      <c r="G106" s="39"/>
      <c r="H106" s="39"/>
      <c r="I106" s="39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8"/>
      <c r="E107" s="39"/>
      <c r="F107" s="39"/>
      <c r="G107" s="39"/>
      <c r="H107" s="39"/>
      <c r="I107" s="39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8"/>
      <c r="E108" s="39"/>
      <c r="F108" s="39"/>
      <c r="G108" s="39"/>
      <c r="H108" s="39"/>
      <c r="I108" s="39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8"/>
      <c r="E109" s="39"/>
      <c r="F109" s="39"/>
      <c r="G109" s="39"/>
      <c r="H109" s="39"/>
      <c r="I109" s="39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8"/>
      <c r="E110" s="39"/>
      <c r="F110" s="39"/>
      <c r="G110" s="39"/>
      <c r="H110" s="39"/>
      <c r="I110" s="39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8"/>
      <c r="E111" s="39"/>
      <c r="F111" s="39"/>
      <c r="G111" s="39"/>
      <c r="H111" s="39"/>
      <c r="I111" s="39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8"/>
      <c r="E112" s="39"/>
      <c r="F112" s="39"/>
      <c r="G112" s="39"/>
      <c r="H112" s="39"/>
      <c r="I112" s="39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8"/>
      <c r="E113" s="39"/>
      <c r="F113" s="39"/>
      <c r="G113" s="39"/>
      <c r="H113" s="39"/>
      <c r="I113" s="39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8"/>
      <c r="E114" s="39"/>
      <c r="F114" s="39"/>
      <c r="G114" s="39"/>
      <c r="H114" s="39"/>
      <c r="I114" s="39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8"/>
      <c r="E115" s="39"/>
      <c r="F115" s="39"/>
      <c r="G115" s="39"/>
      <c r="H115" s="39"/>
      <c r="I115" s="39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8"/>
      <c r="E116" s="39"/>
      <c r="F116" s="39"/>
      <c r="G116" s="39"/>
      <c r="H116" s="39"/>
      <c r="I116" s="39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8"/>
      <c r="E117" s="39"/>
      <c r="F117" s="39"/>
      <c r="G117" s="39"/>
      <c r="H117" s="39"/>
      <c r="I117" s="39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8"/>
      <c r="E118" s="39"/>
      <c r="F118" s="39"/>
      <c r="G118" s="39"/>
      <c r="H118" s="39"/>
      <c r="I118" s="39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8"/>
      <c r="E119" s="39"/>
      <c r="F119" s="39"/>
      <c r="G119" s="39"/>
      <c r="H119" s="39"/>
      <c r="I119" s="39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8"/>
      <c r="E120" s="39"/>
      <c r="F120" s="39"/>
      <c r="G120" s="39"/>
      <c r="H120" s="39"/>
      <c r="I120" s="39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8"/>
      <c r="E121" s="39"/>
      <c r="F121" s="39"/>
      <c r="G121" s="39"/>
      <c r="H121" s="39"/>
      <c r="I121" s="39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8"/>
      <c r="E122" s="39"/>
      <c r="F122" s="39"/>
      <c r="G122" s="39"/>
      <c r="H122" s="39"/>
      <c r="I122" s="39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8"/>
      <c r="E123" s="39"/>
      <c r="F123" s="39"/>
      <c r="G123" s="39"/>
      <c r="H123" s="39"/>
      <c r="I123" s="39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8"/>
      <c r="E124" s="39"/>
      <c r="F124" s="39"/>
      <c r="G124" s="39"/>
      <c r="H124" s="39"/>
      <c r="I124" s="39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8"/>
      <c r="E125" s="39"/>
      <c r="F125" s="39"/>
      <c r="G125" s="39"/>
      <c r="H125" s="39"/>
      <c r="I125" s="39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8"/>
      <c r="E126" s="39"/>
      <c r="F126" s="39"/>
      <c r="G126" s="39"/>
      <c r="H126" s="39"/>
      <c r="I126" s="39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8"/>
      <c r="E127" s="39"/>
      <c r="F127" s="39"/>
      <c r="G127" s="39"/>
      <c r="H127" s="39"/>
      <c r="I127" s="39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8"/>
      <c r="E128" s="39"/>
      <c r="F128" s="39"/>
      <c r="G128" s="39"/>
      <c r="H128" s="39"/>
      <c r="I128" s="39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8"/>
      <c r="E129" s="39"/>
      <c r="F129" s="39"/>
      <c r="G129" s="39"/>
      <c r="H129" s="39"/>
      <c r="I129" s="39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8"/>
      <c r="E130" s="39"/>
      <c r="F130" s="39"/>
      <c r="G130" s="39"/>
      <c r="H130" s="39"/>
      <c r="I130" s="39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8"/>
      <c r="E131" s="39"/>
      <c r="F131" s="39"/>
      <c r="G131" s="39"/>
      <c r="H131" s="39"/>
      <c r="I131" s="39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8"/>
      <c r="E132" s="39"/>
      <c r="F132" s="39"/>
      <c r="G132" s="39"/>
      <c r="H132" s="39"/>
      <c r="I132" s="39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8"/>
      <c r="E133" s="39"/>
      <c r="F133" s="39"/>
      <c r="G133" s="39"/>
      <c r="H133" s="39"/>
      <c r="I133" s="39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8"/>
      <c r="E134" s="39"/>
      <c r="F134" s="39"/>
      <c r="G134" s="39"/>
      <c r="H134" s="39"/>
      <c r="I134" s="39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8"/>
      <c r="E135" s="39"/>
      <c r="F135" s="39"/>
      <c r="G135" s="39"/>
      <c r="H135" s="39"/>
      <c r="I135" s="39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8"/>
      <c r="E136" s="39"/>
      <c r="F136" s="39"/>
      <c r="G136" s="39"/>
      <c r="H136" s="39"/>
      <c r="I136" s="39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8"/>
      <c r="E137" s="39"/>
      <c r="F137" s="39"/>
      <c r="G137" s="39"/>
      <c r="H137" s="39"/>
      <c r="I137" s="39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8"/>
      <c r="E138" s="39"/>
      <c r="F138" s="39"/>
      <c r="G138" s="39"/>
      <c r="H138" s="39"/>
      <c r="I138" s="39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8"/>
      <c r="E139" s="39"/>
      <c r="F139" s="39"/>
      <c r="G139" s="39"/>
      <c r="H139" s="39"/>
      <c r="I139" s="39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8"/>
      <c r="E140" s="39"/>
      <c r="F140" s="39"/>
      <c r="G140" s="39"/>
      <c r="H140" s="39"/>
      <c r="I140" s="39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8"/>
      <c r="E141" s="39"/>
      <c r="F141" s="39"/>
      <c r="G141" s="39"/>
      <c r="H141" s="39"/>
      <c r="I141" s="39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8"/>
      <c r="E142" s="39"/>
      <c r="F142" s="39"/>
      <c r="G142" s="39"/>
      <c r="H142" s="39"/>
      <c r="I142" s="39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8"/>
      <c r="E143" s="39"/>
      <c r="F143" s="39"/>
      <c r="G143" s="39"/>
      <c r="H143" s="39"/>
      <c r="I143" s="39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8"/>
      <c r="E144" s="39"/>
      <c r="F144" s="39"/>
      <c r="G144" s="39"/>
      <c r="H144" s="39"/>
      <c r="I144" s="39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8"/>
      <c r="E145" s="39"/>
      <c r="F145" s="39"/>
      <c r="G145" s="39"/>
      <c r="H145" s="39"/>
      <c r="I145" s="39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8"/>
      <c r="E146" s="39"/>
      <c r="F146" s="39"/>
      <c r="G146" s="39"/>
      <c r="H146" s="39"/>
      <c r="I146" s="39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8"/>
      <c r="E147" s="39"/>
      <c r="F147" s="39"/>
      <c r="G147" s="39"/>
      <c r="H147" s="39"/>
      <c r="I147" s="39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8"/>
      <c r="E148" s="39"/>
      <c r="F148" s="39"/>
      <c r="G148" s="39"/>
      <c r="H148" s="39"/>
      <c r="I148" s="39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8"/>
      <c r="E149" s="39"/>
      <c r="F149" s="39"/>
      <c r="G149" s="39"/>
      <c r="H149" s="39"/>
      <c r="I149" s="39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8"/>
      <c r="E150" s="39"/>
      <c r="F150" s="39"/>
      <c r="G150" s="39"/>
      <c r="H150" s="39"/>
      <c r="I150" s="3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8"/>
      <c r="E151" s="39"/>
      <c r="F151" s="39"/>
      <c r="G151" s="39"/>
      <c r="H151" s="39"/>
      <c r="I151" s="39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8"/>
      <c r="E152" s="39"/>
      <c r="F152" s="39"/>
      <c r="G152" s="39"/>
      <c r="H152" s="39"/>
      <c r="I152" s="39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8"/>
      <c r="E153" s="39"/>
      <c r="F153" s="39"/>
      <c r="G153" s="39"/>
      <c r="H153" s="39"/>
      <c r="I153" s="3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8"/>
      <c r="E154" s="39"/>
      <c r="F154" s="39"/>
      <c r="G154" s="39"/>
      <c r="H154" s="39"/>
      <c r="I154" s="39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8"/>
      <c r="E155" s="39"/>
      <c r="F155" s="39"/>
      <c r="G155" s="39"/>
      <c r="H155" s="39"/>
      <c r="I155" s="39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8"/>
      <c r="E156" s="39"/>
      <c r="F156" s="39"/>
      <c r="G156" s="39"/>
      <c r="H156" s="39"/>
      <c r="I156" s="39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8"/>
      <c r="E157" s="39"/>
      <c r="F157" s="39"/>
      <c r="G157" s="39"/>
      <c r="H157" s="39"/>
      <c r="I157" s="39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8"/>
      <c r="E158" s="39"/>
      <c r="F158" s="39"/>
      <c r="G158" s="39"/>
      <c r="H158" s="39"/>
      <c r="I158" s="39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8"/>
      <c r="E159" s="39"/>
      <c r="F159" s="39"/>
      <c r="G159" s="39"/>
      <c r="H159" s="39"/>
      <c r="I159" s="39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8"/>
      <c r="E160" s="39"/>
      <c r="F160" s="39"/>
      <c r="G160" s="39"/>
      <c r="H160" s="39"/>
      <c r="I160" s="39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8"/>
      <c r="E161" s="39"/>
      <c r="F161" s="39"/>
      <c r="G161" s="39"/>
      <c r="H161" s="39"/>
      <c r="I161" s="39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0"/>
      <c r="E177" s="41"/>
      <c r="F177" s="41"/>
      <c r="G177" s="41"/>
      <c r="H177" s="41"/>
      <c r="I177" s="41"/>
    </row>
    <row r="178" spans="4:9" s="1" customFormat="1">
      <c r="D178" s="40"/>
      <c r="E178" s="41"/>
      <c r="F178" s="41"/>
      <c r="G178" s="41"/>
      <c r="H178" s="41"/>
      <c r="I178" s="41"/>
    </row>
    <row r="179" spans="4:9" s="1" customFormat="1">
      <c r="D179" s="40"/>
      <c r="E179" s="41"/>
      <c r="F179" s="41"/>
      <c r="G179" s="41"/>
      <c r="H179" s="41"/>
      <c r="I179" s="41"/>
    </row>
    <row r="180" spans="4:9" s="1" customFormat="1">
      <c r="D180" s="40"/>
      <c r="E180" s="41"/>
      <c r="F180" s="41"/>
      <c r="G180" s="41"/>
      <c r="H180" s="41"/>
      <c r="I180" s="41"/>
    </row>
    <row r="181" spans="4:9" s="1" customFormat="1">
      <c r="D181" s="40"/>
      <c r="E181" s="41"/>
      <c r="F181" s="41"/>
      <c r="G181" s="41"/>
      <c r="H181" s="41"/>
      <c r="I181" s="41"/>
    </row>
    <row r="182" spans="4:9" s="1" customFormat="1">
      <c r="D182" s="40"/>
      <c r="E182" s="41"/>
      <c r="F182" s="41"/>
      <c r="G182" s="41"/>
      <c r="H182" s="41"/>
      <c r="I182" s="41"/>
    </row>
    <row r="183" spans="4:9" s="1" customFormat="1">
      <c r="D183" s="40"/>
      <c r="E183" s="41"/>
      <c r="F183" s="41"/>
      <c r="G183" s="41"/>
      <c r="H183" s="41"/>
      <c r="I183" s="41"/>
    </row>
    <row r="184" spans="4:9" s="1" customFormat="1">
      <c r="D184" s="40"/>
      <c r="E184" s="41"/>
      <c r="F184" s="41"/>
      <c r="G184" s="41"/>
      <c r="H184" s="41"/>
      <c r="I184" s="41"/>
    </row>
    <row r="185" spans="4:9" s="1" customFormat="1">
      <c r="D185" s="40"/>
      <c r="E185" s="41"/>
      <c r="F185" s="41"/>
      <c r="G185" s="41"/>
      <c r="H185" s="41"/>
      <c r="I185" s="41"/>
    </row>
    <row r="186" spans="4:9" s="1" customFormat="1">
      <c r="D186" s="40"/>
      <c r="E186" s="41"/>
      <c r="F186" s="41"/>
      <c r="G186" s="41"/>
      <c r="H186" s="41"/>
      <c r="I186" s="41"/>
    </row>
    <row r="187" spans="4:9" s="1" customFormat="1">
      <c r="D187" s="40"/>
      <c r="E187" s="41"/>
      <c r="F187" s="41"/>
      <c r="G187" s="41"/>
      <c r="H187" s="41"/>
      <c r="I187" s="41"/>
    </row>
    <row r="188" spans="4:9" s="1" customFormat="1">
      <c r="D188" s="40"/>
      <c r="E188" s="41"/>
      <c r="F188" s="41"/>
      <c r="G188" s="41"/>
      <c r="H188" s="41"/>
      <c r="I188" s="41"/>
    </row>
    <row r="189" spans="4:9" s="1" customFormat="1">
      <c r="D189" s="40"/>
      <c r="E189" s="41"/>
      <c r="F189" s="41"/>
      <c r="G189" s="41"/>
      <c r="H189" s="41"/>
      <c r="I189" s="41"/>
    </row>
    <row r="190" spans="4:9" s="1" customFormat="1">
      <c r="D190" s="40"/>
      <c r="E190" s="41"/>
      <c r="F190" s="41"/>
      <c r="G190" s="41"/>
      <c r="H190" s="41"/>
      <c r="I190" s="41"/>
    </row>
    <row r="191" spans="4:9" s="1" customFormat="1">
      <c r="D191" s="40"/>
      <c r="E191" s="41"/>
      <c r="F191" s="41"/>
      <c r="G191" s="41"/>
      <c r="H191" s="41"/>
      <c r="I191" s="41"/>
    </row>
    <row r="192" spans="4:9" s="1" customFormat="1">
      <c r="D192" s="40"/>
      <c r="E192" s="41"/>
      <c r="F192" s="41"/>
      <c r="G192" s="41"/>
      <c r="H192" s="41"/>
      <c r="I192" s="41"/>
    </row>
    <row r="193" spans="4:9" s="1" customFormat="1">
      <c r="D193" s="40"/>
      <c r="E193" s="41"/>
      <c r="F193" s="41"/>
      <c r="G193" s="41"/>
      <c r="H193" s="41"/>
      <c r="I193" s="41"/>
    </row>
    <row r="194" spans="4:9" s="1" customFormat="1">
      <c r="D194" s="40"/>
      <c r="E194" s="41"/>
      <c r="F194" s="41"/>
      <c r="G194" s="41"/>
      <c r="H194" s="41"/>
      <c r="I194" s="41"/>
    </row>
    <row r="195" spans="4:9" s="1" customFormat="1">
      <c r="D195" s="40"/>
      <c r="E195" s="41"/>
      <c r="F195" s="41"/>
      <c r="G195" s="41"/>
      <c r="H195" s="41"/>
      <c r="I195" s="41"/>
    </row>
    <row r="196" spans="4:9" s="1" customFormat="1">
      <c r="D196" s="40"/>
      <c r="E196" s="41"/>
      <c r="F196" s="41"/>
      <c r="G196" s="41"/>
      <c r="H196" s="41"/>
      <c r="I196" s="41"/>
    </row>
    <row r="197" spans="4:9" s="1" customFormat="1">
      <c r="D197" s="40"/>
      <c r="E197" s="41"/>
      <c r="F197" s="41"/>
      <c r="G197" s="41"/>
      <c r="H197" s="41"/>
      <c r="I197" s="41"/>
    </row>
    <row r="198" spans="4:9" s="1" customFormat="1">
      <c r="D198" s="40"/>
      <c r="E198" s="41"/>
      <c r="F198" s="41"/>
      <c r="G198" s="41"/>
      <c r="H198" s="41"/>
      <c r="I198" s="41"/>
    </row>
    <row r="199" spans="4:9" s="1" customFormat="1">
      <c r="D199" s="40"/>
      <c r="E199" s="41"/>
      <c r="F199" s="41"/>
      <c r="G199" s="41"/>
      <c r="H199" s="41"/>
      <c r="I199" s="41"/>
    </row>
    <row r="200" spans="4:9" s="1" customFormat="1">
      <c r="D200" s="40"/>
      <c r="E200" s="41"/>
      <c r="F200" s="41"/>
      <c r="G200" s="41"/>
      <c r="H200" s="41"/>
      <c r="I200" s="41"/>
    </row>
    <row r="201" spans="4:9" s="1" customFormat="1">
      <c r="D201" s="40"/>
      <c r="E201" s="41"/>
      <c r="F201" s="41"/>
      <c r="G201" s="41"/>
      <c r="H201" s="41"/>
      <c r="I201" s="41"/>
    </row>
    <row r="202" spans="4:9" s="1" customFormat="1">
      <c r="D202" s="40"/>
      <c r="E202" s="41"/>
      <c r="F202" s="41"/>
      <c r="G202" s="41"/>
      <c r="H202" s="41"/>
      <c r="I202" s="41"/>
    </row>
    <row r="203" spans="4:9" s="1" customFormat="1">
      <c r="D203" s="40"/>
      <c r="E203" s="41"/>
      <c r="F203" s="41"/>
      <c r="G203" s="41"/>
      <c r="H203" s="41"/>
      <c r="I203" s="41"/>
    </row>
    <row r="204" spans="4:9" s="1" customFormat="1">
      <c r="D204" s="40"/>
      <c r="E204" s="41"/>
      <c r="F204" s="41"/>
      <c r="G204" s="41"/>
      <c r="H204" s="41"/>
      <c r="I204" s="41"/>
    </row>
    <row r="205" spans="4:9" s="1" customFormat="1">
      <c r="D205" s="40"/>
      <c r="E205" s="41"/>
      <c r="F205" s="41"/>
      <c r="G205" s="41"/>
      <c r="H205" s="41"/>
      <c r="I205" s="41"/>
    </row>
    <row r="206" spans="4:9" s="1" customFormat="1">
      <c r="D206" s="40"/>
      <c r="E206" s="41"/>
      <c r="F206" s="41"/>
      <c r="G206" s="41"/>
      <c r="H206" s="41"/>
      <c r="I206" s="41"/>
    </row>
    <row r="209" spans="1:180" s="18" customFormat="1">
      <c r="A209" s="1"/>
      <c r="B209" s="1"/>
      <c r="C209" s="17"/>
      <c r="D209" s="40"/>
      <c r="E209" s="41"/>
      <c r="F209" s="41"/>
      <c r="G209" s="41"/>
      <c r="H209" s="41"/>
      <c r="I209" s="4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4" customHeight="1">
      <c r="B210" s="1"/>
      <c r="C210" s="17"/>
      <c r="D210" s="40"/>
      <c r="E210" s="41"/>
      <c r="F210" s="41"/>
      <c r="G210" s="41"/>
      <c r="H210" s="41"/>
      <c r="I210" s="41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399999999999999" customHeight="1">
      <c r="B211" s="1"/>
      <c r="C211" s="17"/>
      <c r="D211" s="40"/>
      <c r="E211" s="41"/>
      <c r="F211" s="41"/>
      <c r="G211" s="41"/>
      <c r="H211" s="41"/>
      <c r="I211" s="41"/>
    </row>
    <row r="212" spans="1:180" s="7" customFormat="1" ht="10.95" customHeight="1">
      <c r="B212" s="1"/>
      <c r="C212" s="17"/>
      <c r="D212" s="40"/>
      <c r="E212" s="41"/>
      <c r="F212" s="41"/>
      <c r="G212" s="41"/>
      <c r="H212" s="41"/>
      <c r="I212" s="41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0"/>
      <c r="E213" s="41"/>
      <c r="F213" s="41"/>
      <c r="G213" s="41"/>
      <c r="H213" s="41"/>
      <c r="I213" s="41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0"/>
      <c r="E214" s="41"/>
      <c r="F214" s="41"/>
      <c r="G214" s="41"/>
      <c r="H214" s="41"/>
      <c r="I214" s="41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0"/>
      <c r="E215" s="41"/>
      <c r="F215" s="41"/>
      <c r="G215" s="41"/>
      <c r="H215" s="41"/>
      <c r="I215" s="41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0"/>
      <c r="E216" s="41"/>
      <c r="F216" s="41"/>
      <c r="G216" s="41"/>
      <c r="H216" s="41"/>
      <c r="I216" s="41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0"/>
      <c r="E217" s="41"/>
      <c r="F217" s="41"/>
      <c r="G217" s="41"/>
      <c r="H217" s="41"/>
      <c r="I217" s="41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0"/>
      <c r="E218" s="41"/>
      <c r="F218" s="41"/>
      <c r="G218" s="41"/>
      <c r="H218" s="41"/>
      <c r="I218" s="41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0"/>
      <c r="E219" s="41"/>
      <c r="F219" s="41"/>
      <c r="G219" s="41"/>
      <c r="H219" s="41"/>
      <c r="I219" s="41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0"/>
      <c r="E220" s="41"/>
      <c r="F220" s="41"/>
      <c r="G220" s="41"/>
      <c r="H220" s="41"/>
      <c r="I220" s="41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0"/>
      <c r="E221" s="41"/>
      <c r="F221" s="41"/>
      <c r="G221" s="41"/>
      <c r="H221" s="41"/>
      <c r="I221" s="41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0"/>
      <c r="E222" s="41"/>
      <c r="F222" s="41"/>
      <c r="G222" s="41"/>
      <c r="H222" s="41"/>
      <c r="I222" s="41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0"/>
      <c r="E223" s="41"/>
      <c r="F223" s="41"/>
      <c r="G223" s="41"/>
      <c r="H223" s="41"/>
      <c r="I223" s="41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0"/>
      <c r="E224" s="41"/>
      <c r="F224" s="41"/>
      <c r="G224" s="41"/>
      <c r="H224" s="41"/>
      <c r="I224" s="41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0"/>
      <c r="E225" s="41"/>
      <c r="F225" s="41"/>
      <c r="G225" s="41"/>
      <c r="H225" s="41"/>
      <c r="I225" s="41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0"/>
      <c r="E226" s="41"/>
      <c r="F226" s="41"/>
      <c r="G226" s="41"/>
      <c r="H226" s="41"/>
      <c r="I226" s="41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0"/>
      <c r="E227" s="41"/>
      <c r="F227" s="41"/>
      <c r="G227" s="41"/>
      <c r="H227" s="41"/>
      <c r="I227" s="41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0"/>
      <c r="E228" s="41"/>
      <c r="F228" s="41"/>
      <c r="G228" s="41"/>
      <c r="H228" s="41"/>
      <c r="I228" s="41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0"/>
      <c r="E229" s="41"/>
      <c r="F229" s="41"/>
      <c r="G229" s="41"/>
      <c r="H229" s="41"/>
      <c r="I229" s="41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0"/>
      <c r="E230" s="41"/>
      <c r="F230" s="41"/>
      <c r="G230" s="41"/>
      <c r="H230" s="41"/>
      <c r="I230" s="41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0"/>
      <c r="E231" s="41"/>
      <c r="F231" s="41"/>
      <c r="G231" s="41"/>
      <c r="H231" s="41"/>
      <c r="I231" s="41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0"/>
      <c r="E232" s="41"/>
      <c r="F232" s="41"/>
      <c r="G232" s="41"/>
      <c r="H232" s="41"/>
      <c r="I232" s="41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0"/>
      <c r="E233" s="41"/>
      <c r="F233" s="41"/>
      <c r="G233" s="41"/>
      <c r="H233" s="41"/>
      <c r="I233" s="41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0"/>
      <c r="E234" s="41"/>
      <c r="F234" s="41"/>
      <c r="G234" s="41"/>
      <c r="H234" s="41"/>
      <c r="I234" s="41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0"/>
      <c r="E235" s="41"/>
      <c r="F235" s="41"/>
      <c r="G235" s="41"/>
      <c r="H235" s="41"/>
      <c r="I235" s="41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0"/>
      <c r="E236" s="41"/>
      <c r="F236" s="41"/>
      <c r="G236" s="41"/>
      <c r="H236" s="41"/>
      <c r="I236" s="41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0"/>
      <c r="E237" s="41"/>
      <c r="F237" s="41"/>
      <c r="G237" s="41"/>
      <c r="H237" s="41"/>
      <c r="I237" s="41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0"/>
      <c r="E238" s="41"/>
      <c r="F238" s="41"/>
      <c r="G238" s="41"/>
      <c r="H238" s="41"/>
      <c r="I238" s="41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0"/>
      <c r="E239" s="41"/>
      <c r="F239" s="41"/>
      <c r="G239" s="41"/>
      <c r="H239" s="41"/>
      <c r="I239" s="41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0"/>
      <c r="E240" s="41"/>
      <c r="F240" s="41"/>
      <c r="G240" s="41"/>
      <c r="H240" s="41"/>
      <c r="I240" s="41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0"/>
      <c r="E241" s="41"/>
      <c r="F241" s="41"/>
      <c r="G241" s="41"/>
      <c r="H241" s="41"/>
      <c r="I241" s="41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0"/>
      <c r="E242" s="41"/>
      <c r="F242" s="41"/>
      <c r="G242" s="41"/>
      <c r="H242" s="41"/>
      <c r="I242" s="41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0"/>
      <c r="E243" s="41"/>
      <c r="F243" s="41"/>
      <c r="G243" s="41"/>
      <c r="H243" s="41"/>
      <c r="I243" s="41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0"/>
      <c r="E244" s="41"/>
      <c r="F244" s="41"/>
      <c r="G244" s="41"/>
      <c r="H244" s="41"/>
      <c r="I244" s="41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0"/>
      <c r="E245" s="41"/>
      <c r="F245" s="41"/>
      <c r="G245" s="41"/>
      <c r="H245" s="41"/>
      <c r="I245" s="41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0"/>
      <c r="E246" s="41"/>
      <c r="F246" s="41"/>
      <c r="G246" s="41"/>
      <c r="H246" s="41"/>
      <c r="I246" s="41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0"/>
      <c r="E247" s="41"/>
      <c r="F247" s="41"/>
      <c r="G247" s="41"/>
      <c r="H247" s="41"/>
      <c r="I247" s="41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0"/>
      <c r="E248" s="41"/>
      <c r="F248" s="41"/>
      <c r="G248" s="41"/>
      <c r="H248" s="41"/>
      <c r="I248" s="41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0"/>
      <c r="E249" s="41"/>
      <c r="F249" s="41"/>
      <c r="G249" s="41"/>
      <c r="H249" s="41"/>
      <c r="I249" s="41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0"/>
      <c r="E250" s="41"/>
      <c r="F250" s="41"/>
      <c r="G250" s="41"/>
      <c r="H250" s="41"/>
      <c r="I250" s="41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0"/>
      <c r="E251" s="41"/>
      <c r="F251" s="41"/>
      <c r="G251" s="41"/>
      <c r="H251" s="41"/>
      <c r="I251" s="41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0"/>
      <c r="E252" s="41"/>
      <c r="F252" s="41"/>
      <c r="G252" s="41"/>
      <c r="H252" s="41"/>
      <c r="I252" s="41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0"/>
      <c r="E253" s="41"/>
      <c r="F253" s="41"/>
      <c r="G253" s="41"/>
      <c r="H253" s="41"/>
      <c r="I253" s="41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0"/>
      <c r="E254" s="41"/>
      <c r="F254" s="41"/>
      <c r="G254" s="41"/>
      <c r="H254" s="41"/>
      <c r="I254" s="41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0"/>
      <c r="E255" s="41"/>
      <c r="F255" s="41"/>
      <c r="G255" s="41"/>
      <c r="H255" s="41"/>
      <c r="I255" s="41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0"/>
      <c r="E256" s="41"/>
      <c r="F256" s="41"/>
      <c r="G256" s="41"/>
      <c r="H256" s="41"/>
      <c r="I256" s="41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0"/>
      <c r="E257" s="41"/>
      <c r="F257" s="41"/>
      <c r="G257" s="41"/>
      <c r="H257" s="41"/>
      <c r="I257" s="41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0"/>
      <c r="E258" s="41"/>
      <c r="F258" s="41"/>
      <c r="G258" s="41"/>
      <c r="H258" s="41"/>
      <c r="I258" s="41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0"/>
      <c r="E259" s="41"/>
      <c r="F259" s="41"/>
      <c r="G259" s="41"/>
      <c r="H259" s="41"/>
      <c r="I259" s="41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0"/>
      <c r="E260" s="41"/>
      <c r="F260" s="41"/>
      <c r="G260" s="41"/>
      <c r="H260" s="41"/>
      <c r="I260" s="41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0"/>
      <c r="E261" s="41"/>
      <c r="F261" s="41"/>
      <c r="G261" s="41"/>
      <c r="H261" s="41"/>
      <c r="I261" s="41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0"/>
      <c r="E262" s="41"/>
      <c r="F262" s="41"/>
      <c r="G262" s="41"/>
      <c r="H262" s="41"/>
      <c r="I262" s="41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0"/>
      <c r="E263" s="41"/>
      <c r="F263" s="41"/>
      <c r="G263" s="41"/>
      <c r="H263" s="41"/>
      <c r="I263" s="41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0"/>
      <c r="E264" s="41"/>
      <c r="F264" s="41"/>
      <c r="G264" s="41"/>
      <c r="H264" s="41"/>
      <c r="I264" s="41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0"/>
      <c r="E265" s="41"/>
      <c r="F265" s="41"/>
      <c r="G265" s="41"/>
      <c r="H265" s="41"/>
      <c r="I265" s="41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0"/>
      <c r="E266" s="41"/>
      <c r="F266" s="41"/>
      <c r="G266" s="41"/>
      <c r="H266" s="41"/>
      <c r="I266" s="41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0"/>
      <c r="E267" s="41"/>
      <c r="F267" s="41"/>
      <c r="G267" s="41"/>
      <c r="H267" s="41"/>
      <c r="I267" s="41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0"/>
      <c r="E268" s="41"/>
      <c r="F268" s="41"/>
      <c r="G268" s="41"/>
      <c r="H268" s="41"/>
      <c r="I268" s="41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0"/>
      <c r="E269" s="41"/>
      <c r="F269" s="41"/>
      <c r="G269" s="41"/>
      <c r="H269" s="41"/>
      <c r="I269" s="41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0"/>
      <c r="E270" s="41"/>
      <c r="F270" s="41"/>
      <c r="G270" s="41"/>
      <c r="H270" s="41"/>
      <c r="I270" s="41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0"/>
      <c r="E271" s="41"/>
      <c r="F271" s="41"/>
      <c r="G271" s="41"/>
      <c r="H271" s="41"/>
      <c r="I271" s="41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0"/>
      <c r="E272" s="41"/>
      <c r="F272" s="41"/>
      <c r="G272" s="41"/>
      <c r="H272" s="41"/>
      <c r="I272" s="41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0"/>
      <c r="E273" s="41"/>
      <c r="F273" s="41"/>
      <c r="G273" s="41"/>
      <c r="H273" s="41"/>
      <c r="I273" s="41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0"/>
      <c r="E274" s="41"/>
      <c r="F274" s="41"/>
      <c r="G274" s="41"/>
      <c r="H274" s="41"/>
      <c r="I274" s="41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0"/>
      <c r="E275" s="41"/>
      <c r="F275" s="41"/>
      <c r="G275" s="41"/>
      <c r="H275" s="41"/>
      <c r="I275" s="41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0"/>
      <c r="E276" s="41"/>
      <c r="F276" s="41"/>
      <c r="G276" s="41"/>
      <c r="H276" s="41"/>
      <c r="I276" s="41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0"/>
      <c r="E277" s="41"/>
      <c r="F277" s="41"/>
      <c r="G277" s="41"/>
      <c r="H277" s="41"/>
      <c r="I277" s="41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0"/>
      <c r="E278" s="41"/>
      <c r="F278" s="41"/>
      <c r="G278" s="41"/>
      <c r="H278" s="41"/>
      <c r="I278" s="41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0"/>
      <c r="E279" s="41"/>
      <c r="F279" s="41"/>
      <c r="G279" s="41"/>
      <c r="H279" s="41"/>
      <c r="I279" s="41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0"/>
      <c r="E280" s="41"/>
      <c r="F280" s="41"/>
      <c r="G280" s="41"/>
      <c r="H280" s="41"/>
      <c r="I280" s="41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0"/>
      <c r="E281" s="41"/>
      <c r="F281" s="41"/>
      <c r="G281" s="41"/>
      <c r="H281" s="41"/>
      <c r="I281" s="41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0"/>
      <c r="E282" s="41"/>
      <c r="F282" s="41"/>
      <c r="G282" s="41"/>
      <c r="H282" s="41"/>
      <c r="I282" s="41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0"/>
      <c r="E283" s="41"/>
      <c r="F283" s="41"/>
      <c r="G283" s="41"/>
      <c r="H283" s="41"/>
      <c r="I283" s="41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0"/>
      <c r="E284" s="41"/>
      <c r="F284" s="41"/>
      <c r="G284" s="41"/>
      <c r="H284" s="41"/>
      <c r="I284" s="41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0"/>
      <c r="E285" s="41"/>
      <c r="F285" s="41"/>
      <c r="G285" s="41"/>
      <c r="H285" s="41"/>
      <c r="I285" s="41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0"/>
      <c r="E286" s="41"/>
      <c r="F286" s="41"/>
      <c r="G286" s="41"/>
      <c r="H286" s="41"/>
      <c r="I286" s="41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0"/>
      <c r="E287" s="41"/>
      <c r="F287" s="41"/>
      <c r="G287" s="41"/>
      <c r="H287" s="41"/>
      <c r="I287" s="41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0"/>
      <c r="E288" s="41"/>
      <c r="F288" s="41"/>
      <c r="G288" s="41"/>
      <c r="H288" s="41"/>
      <c r="I288" s="41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0"/>
      <c r="E289" s="41"/>
      <c r="F289" s="41"/>
      <c r="G289" s="41"/>
      <c r="H289" s="41"/>
      <c r="I289" s="41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0"/>
      <c r="E290" s="41"/>
      <c r="F290" s="41"/>
      <c r="G290" s="41"/>
      <c r="H290" s="41"/>
      <c r="I290" s="41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0"/>
      <c r="E291" s="41"/>
      <c r="F291" s="41"/>
      <c r="G291" s="41"/>
      <c r="H291" s="41"/>
      <c r="I291" s="41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0"/>
      <c r="E292" s="41"/>
      <c r="F292" s="41"/>
      <c r="G292" s="41"/>
      <c r="H292" s="41"/>
      <c r="I292" s="41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0"/>
      <c r="E293" s="41"/>
      <c r="F293" s="41"/>
      <c r="G293" s="41"/>
      <c r="H293" s="41"/>
      <c r="I293" s="41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0"/>
      <c r="E294" s="41"/>
      <c r="F294" s="41"/>
      <c r="G294" s="41"/>
      <c r="H294" s="41"/>
      <c r="I294" s="41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0"/>
      <c r="E295" s="41"/>
      <c r="F295" s="41"/>
      <c r="G295" s="41"/>
      <c r="H295" s="41"/>
      <c r="I295" s="41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0"/>
      <c r="E296" s="41"/>
      <c r="F296" s="41"/>
      <c r="G296" s="41"/>
      <c r="H296" s="41"/>
      <c r="I296" s="41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0"/>
      <c r="E297" s="41"/>
      <c r="F297" s="41"/>
      <c r="G297" s="41"/>
      <c r="H297" s="41"/>
      <c r="I297" s="41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0"/>
      <c r="E298" s="41"/>
      <c r="F298" s="41"/>
      <c r="G298" s="41"/>
      <c r="H298" s="41"/>
      <c r="I298" s="41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0"/>
      <c r="E299" s="41"/>
      <c r="F299" s="41"/>
      <c r="G299" s="41"/>
      <c r="H299" s="41"/>
      <c r="I299" s="41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0"/>
      <c r="E300" s="41"/>
      <c r="F300" s="41"/>
      <c r="G300" s="41"/>
      <c r="H300" s="41"/>
      <c r="I300" s="41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0"/>
      <c r="E301" s="41"/>
      <c r="F301" s="41"/>
      <c r="G301" s="41"/>
      <c r="H301" s="41"/>
      <c r="I301" s="41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0"/>
      <c r="E302" s="41"/>
      <c r="F302" s="41"/>
      <c r="G302" s="41"/>
      <c r="H302" s="41"/>
      <c r="I302" s="41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0"/>
      <c r="E303" s="41"/>
      <c r="F303" s="41"/>
      <c r="G303" s="41"/>
      <c r="H303" s="41"/>
      <c r="I303" s="41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0"/>
      <c r="E304" s="41"/>
      <c r="F304" s="41"/>
      <c r="G304" s="41"/>
      <c r="H304" s="41"/>
      <c r="I304" s="41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0"/>
      <c r="E305" s="41"/>
      <c r="F305" s="41"/>
      <c r="G305" s="41"/>
      <c r="H305" s="41"/>
      <c r="I305" s="41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0"/>
      <c r="E306" s="41"/>
      <c r="F306" s="41"/>
      <c r="G306" s="41"/>
      <c r="H306" s="41"/>
      <c r="I306" s="41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0"/>
      <c r="E307" s="41"/>
      <c r="F307" s="41"/>
      <c r="G307" s="41"/>
      <c r="H307" s="41"/>
      <c r="I307" s="41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0"/>
      <c r="E308" s="41"/>
      <c r="F308" s="41"/>
      <c r="G308" s="41"/>
      <c r="H308" s="41"/>
      <c r="I308" s="41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0"/>
      <c r="E309" s="41"/>
      <c r="F309" s="41"/>
      <c r="G309" s="41"/>
      <c r="H309" s="41"/>
      <c r="I309" s="41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0"/>
      <c r="E310" s="41"/>
      <c r="F310" s="41"/>
      <c r="G310" s="41"/>
      <c r="H310" s="41"/>
      <c r="I310" s="41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0"/>
      <c r="E311" s="41"/>
      <c r="F311" s="41"/>
      <c r="G311" s="41"/>
      <c r="H311" s="41"/>
      <c r="I311" s="41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0"/>
      <c r="E312" s="41"/>
      <c r="F312" s="41"/>
      <c r="G312" s="41"/>
      <c r="H312" s="41"/>
      <c r="I312" s="41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0"/>
      <c r="E313" s="41"/>
      <c r="F313" s="41"/>
      <c r="G313" s="41"/>
      <c r="H313" s="41"/>
      <c r="I313" s="41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0"/>
      <c r="E314" s="41"/>
      <c r="F314" s="41"/>
      <c r="G314" s="41"/>
      <c r="H314" s="41"/>
      <c r="I314" s="41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0"/>
      <c r="E315" s="41"/>
      <c r="F315" s="41"/>
      <c r="G315" s="41"/>
      <c r="H315" s="41"/>
      <c r="I315" s="41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0"/>
      <c r="E316" s="41"/>
      <c r="F316" s="41"/>
      <c r="G316" s="41"/>
      <c r="H316" s="41"/>
      <c r="I316" s="41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0"/>
      <c r="E317" s="41"/>
      <c r="F317" s="41"/>
      <c r="G317" s="41"/>
      <c r="H317" s="41"/>
      <c r="I317" s="41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0"/>
      <c r="E318" s="41"/>
      <c r="F318" s="41"/>
      <c r="G318" s="41"/>
      <c r="H318" s="41"/>
      <c r="I318" s="41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0"/>
      <c r="E319" s="41"/>
      <c r="F319" s="41"/>
      <c r="G319" s="41"/>
      <c r="H319" s="41"/>
      <c r="I319" s="41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0"/>
      <c r="E320" s="41"/>
      <c r="F320" s="41"/>
      <c r="G320" s="41"/>
      <c r="H320" s="41"/>
      <c r="I320" s="41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0"/>
      <c r="E321" s="41"/>
      <c r="F321" s="41"/>
      <c r="G321" s="41"/>
      <c r="H321" s="41"/>
      <c r="I321" s="41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0"/>
      <c r="E322" s="41"/>
      <c r="F322" s="41"/>
      <c r="G322" s="41"/>
      <c r="H322" s="41"/>
      <c r="I322" s="41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0"/>
      <c r="E323" s="41"/>
      <c r="F323" s="41"/>
      <c r="G323" s="41"/>
      <c r="H323" s="41"/>
      <c r="I323" s="41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0"/>
      <c r="E324" s="41"/>
      <c r="F324" s="41"/>
      <c r="G324" s="41"/>
      <c r="H324" s="41"/>
      <c r="I324" s="41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0"/>
      <c r="E325" s="41"/>
      <c r="F325" s="41"/>
      <c r="G325" s="41"/>
      <c r="H325" s="41"/>
      <c r="I325" s="41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0"/>
      <c r="E326" s="41"/>
      <c r="F326" s="41"/>
      <c r="G326" s="41"/>
      <c r="H326" s="41"/>
      <c r="I326" s="41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0"/>
      <c r="E327" s="41"/>
      <c r="F327" s="41"/>
      <c r="G327" s="41"/>
      <c r="H327" s="41"/>
      <c r="I327" s="41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0"/>
      <c r="E328" s="41"/>
      <c r="F328" s="41"/>
      <c r="G328" s="41"/>
      <c r="H328" s="41"/>
      <c r="I328" s="41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0"/>
      <c r="E329" s="41"/>
      <c r="F329" s="41"/>
      <c r="G329" s="41"/>
      <c r="H329" s="41"/>
      <c r="I329" s="41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0"/>
      <c r="E330" s="41"/>
      <c r="F330" s="41"/>
      <c r="G330" s="41"/>
      <c r="H330" s="41"/>
      <c r="I330" s="41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0"/>
      <c r="E331" s="41"/>
      <c r="F331" s="41"/>
      <c r="G331" s="41"/>
      <c r="H331" s="41"/>
      <c r="I331" s="41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0"/>
      <c r="E332" s="41"/>
      <c r="F332" s="41"/>
      <c r="G332" s="41"/>
      <c r="H332" s="41"/>
      <c r="I332" s="41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0"/>
      <c r="E333" s="41"/>
      <c r="F333" s="41"/>
      <c r="G333" s="41"/>
      <c r="H333" s="41"/>
      <c r="I333" s="41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0"/>
      <c r="E334" s="41"/>
      <c r="F334" s="41"/>
      <c r="G334" s="41"/>
      <c r="H334" s="41"/>
      <c r="I334" s="41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0"/>
      <c r="E335" s="41"/>
      <c r="F335" s="41"/>
      <c r="G335" s="41"/>
      <c r="H335" s="41"/>
      <c r="I335" s="41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0"/>
      <c r="E336" s="41"/>
      <c r="F336" s="41"/>
      <c r="G336" s="41"/>
      <c r="H336" s="41"/>
      <c r="I336" s="41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0"/>
      <c r="E337" s="41"/>
      <c r="F337" s="41"/>
      <c r="G337" s="41"/>
      <c r="H337" s="41"/>
      <c r="I337" s="41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0"/>
      <c r="E338" s="41"/>
      <c r="F338" s="41"/>
      <c r="G338" s="41"/>
      <c r="H338" s="41"/>
      <c r="I338" s="41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0"/>
      <c r="E339" s="41"/>
      <c r="F339" s="41"/>
      <c r="G339" s="41"/>
      <c r="H339" s="41"/>
      <c r="I339" s="41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0"/>
      <c r="E340" s="41"/>
      <c r="F340" s="41"/>
      <c r="G340" s="41"/>
      <c r="H340" s="41"/>
      <c r="I340" s="41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0"/>
      <c r="E341" s="41"/>
      <c r="F341" s="41"/>
      <c r="G341" s="41"/>
      <c r="H341" s="41"/>
      <c r="I341" s="41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0"/>
      <c r="E342" s="41"/>
      <c r="F342" s="41"/>
      <c r="G342" s="41"/>
      <c r="H342" s="41"/>
      <c r="I342" s="41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0"/>
      <c r="E343" s="41"/>
      <c r="F343" s="41"/>
      <c r="G343" s="41"/>
      <c r="H343" s="41"/>
      <c r="I343" s="41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0"/>
      <c r="E344" s="41"/>
      <c r="F344" s="41"/>
      <c r="G344" s="41"/>
      <c r="H344" s="41"/>
      <c r="I344" s="41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0"/>
      <c r="E345" s="41"/>
      <c r="F345" s="41"/>
      <c r="G345" s="41"/>
      <c r="H345" s="41"/>
      <c r="I345" s="41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0"/>
      <c r="E346" s="41"/>
      <c r="F346" s="41"/>
      <c r="G346" s="41"/>
      <c r="H346" s="41"/>
      <c r="I346" s="41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0"/>
      <c r="E347" s="41"/>
      <c r="F347" s="41"/>
      <c r="G347" s="41"/>
      <c r="H347" s="41"/>
      <c r="I347" s="41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0"/>
      <c r="E348" s="41"/>
      <c r="F348" s="41"/>
      <c r="G348" s="41"/>
      <c r="H348" s="41"/>
      <c r="I348" s="41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0"/>
      <c r="E349" s="41"/>
      <c r="F349" s="41"/>
      <c r="G349" s="41"/>
      <c r="H349" s="41"/>
      <c r="I349" s="41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0"/>
      <c r="E350" s="41"/>
      <c r="F350" s="41"/>
      <c r="G350" s="41"/>
      <c r="H350" s="41"/>
      <c r="I350" s="41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0"/>
      <c r="E351" s="41"/>
      <c r="F351" s="41"/>
      <c r="G351" s="41"/>
      <c r="H351" s="41"/>
      <c r="I351" s="41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0"/>
      <c r="E352" s="41"/>
      <c r="F352" s="41"/>
      <c r="G352" s="41"/>
      <c r="H352" s="41"/>
      <c r="I352" s="41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0"/>
      <c r="E353" s="41"/>
      <c r="F353" s="41"/>
      <c r="G353" s="41"/>
      <c r="H353" s="41"/>
      <c r="I353" s="41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0"/>
      <c r="E354" s="41"/>
      <c r="F354" s="41"/>
      <c r="G354" s="41"/>
      <c r="H354" s="41"/>
      <c r="I354" s="41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0"/>
      <c r="E355" s="41"/>
      <c r="F355" s="41"/>
      <c r="G355" s="41"/>
      <c r="H355" s="41"/>
      <c r="I355" s="41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0"/>
      <c r="E356" s="41"/>
      <c r="F356" s="41"/>
      <c r="G356" s="41"/>
      <c r="H356" s="41"/>
      <c r="I356" s="41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0"/>
      <c r="E357" s="41"/>
      <c r="F357" s="41"/>
      <c r="G357" s="41"/>
      <c r="H357" s="41"/>
      <c r="I357" s="41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0"/>
      <c r="E358" s="41"/>
      <c r="F358" s="41"/>
      <c r="G358" s="41"/>
      <c r="H358" s="41"/>
      <c r="I358" s="41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0"/>
      <c r="E359" s="41"/>
      <c r="F359" s="41"/>
      <c r="G359" s="41"/>
      <c r="H359" s="41"/>
      <c r="I359" s="41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0"/>
      <c r="E360" s="41"/>
      <c r="F360" s="41"/>
      <c r="G360" s="41"/>
      <c r="H360" s="41"/>
      <c r="I360" s="41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0"/>
      <c r="E361" s="41"/>
      <c r="F361" s="41"/>
      <c r="G361" s="41"/>
      <c r="H361" s="41"/>
      <c r="I361" s="41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0"/>
      <c r="E362" s="41"/>
      <c r="F362" s="41"/>
      <c r="G362" s="41"/>
      <c r="H362" s="41"/>
      <c r="I362" s="41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0"/>
      <c r="E363" s="41"/>
      <c r="F363" s="41"/>
      <c r="G363" s="41"/>
      <c r="H363" s="41"/>
      <c r="I363" s="41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0"/>
      <c r="E364" s="41"/>
      <c r="F364" s="41"/>
      <c r="G364" s="41"/>
      <c r="H364" s="41"/>
      <c r="I364" s="41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0"/>
      <c r="E365" s="41"/>
      <c r="F365" s="41"/>
      <c r="G365" s="41"/>
      <c r="H365" s="41"/>
      <c r="I365" s="41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0"/>
      <c r="E366" s="41"/>
      <c r="F366" s="41"/>
      <c r="G366" s="41"/>
      <c r="H366" s="41"/>
      <c r="I366" s="41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0"/>
      <c r="E367" s="41"/>
      <c r="F367" s="41"/>
      <c r="G367" s="41"/>
      <c r="H367" s="41"/>
      <c r="I367" s="41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0"/>
      <c r="E368" s="41"/>
      <c r="F368" s="41"/>
      <c r="G368" s="41"/>
      <c r="H368" s="41"/>
      <c r="I368" s="41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0"/>
      <c r="E369" s="41"/>
      <c r="F369" s="41"/>
      <c r="G369" s="41"/>
      <c r="H369" s="41"/>
      <c r="I369" s="41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0"/>
      <c r="E370" s="41"/>
      <c r="F370" s="41"/>
      <c r="G370" s="41"/>
      <c r="H370" s="41"/>
      <c r="I370" s="41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0"/>
      <c r="E371" s="41"/>
      <c r="F371" s="41"/>
      <c r="G371" s="41"/>
      <c r="H371" s="41"/>
      <c r="I371" s="41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0"/>
      <c r="E372" s="41"/>
      <c r="F372" s="41"/>
      <c r="G372" s="41"/>
      <c r="H372" s="41"/>
      <c r="I372" s="41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0"/>
      <c r="E373" s="41"/>
      <c r="F373" s="41"/>
      <c r="G373" s="41"/>
      <c r="H373" s="41"/>
      <c r="I373" s="41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M1529"/>
  <sheetViews>
    <sheetView showGridLines="0" zoomScaleNormal="100" workbookViewId="0">
      <pane xSplit="1" ySplit="5" topLeftCell="B6" activePane="bottomRight" state="frozen"/>
      <selection activeCell="F31" sqref="F31"/>
      <selection pane="topRight" activeCell="F31" sqref="F31"/>
      <selection pane="bottomLeft" activeCell="F31" sqref="F31"/>
      <selection pane="bottomRight"/>
    </sheetView>
  </sheetViews>
  <sheetFormatPr defaultColWidth="9.109375" defaultRowHeight="14.4"/>
  <cols>
    <col min="1" max="1" width="4" style="4" customWidth="1"/>
    <col min="2" max="2" width="28.33203125" style="105" bestFit="1" customWidth="1"/>
    <col min="3" max="3" width="15.109375" style="105" bestFit="1" customWidth="1"/>
    <col min="4" max="4" width="12.109375" style="106" bestFit="1" customWidth="1"/>
    <col min="5" max="5" width="8.109375" style="107" bestFit="1" customWidth="1"/>
    <col min="6" max="6" width="8.5546875" style="107" customWidth="1"/>
    <col min="7" max="7" width="8" style="92" bestFit="1" customWidth="1"/>
    <col min="8" max="8" width="10" style="108" bestFit="1" customWidth="1"/>
    <col min="9" max="9" width="13.88671875" style="118" bestFit="1" customWidth="1"/>
    <col min="10" max="10" width="9.6640625" style="80" customWidth="1"/>
    <col min="11" max="11" width="19.109375" style="52" bestFit="1" customWidth="1"/>
    <col min="12" max="12" width="20.6640625" style="52" customWidth="1"/>
    <col min="13" max="13" width="10.109375" style="4" bestFit="1" customWidth="1"/>
    <col min="14" max="14" width="30.109375" style="4" bestFit="1" customWidth="1"/>
    <col min="15" max="16384" width="9.109375" style="4"/>
  </cols>
  <sheetData>
    <row r="1" spans="2:13" ht="23.4">
      <c r="B1" s="2" t="s">
        <v>98</v>
      </c>
      <c r="C1" s="2"/>
      <c r="D1" s="73"/>
      <c r="E1" s="19"/>
      <c r="F1" s="19"/>
      <c r="G1" s="24"/>
      <c r="H1" s="75"/>
      <c r="I1" s="94"/>
      <c r="K1" s="27"/>
      <c r="L1" s="27"/>
    </row>
    <row r="2" spans="2:13" ht="26.25" customHeight="1">
      <c r="B2" s="26" t="s">
        <v>18</v>
      </c>
      <c r="C2" s="26"/>
      <c r="D2" s="73"/>
      <c r="E2" s="19"/>
      <c r="F2" s="19"/>
      <c r="G2" s="24"/>
      <c r="H2" s="75"/>
      <c r="I2" s="94"/>
      <c r="K2" s="27"/>
      <c r="L2" s="27"/>
    </row>
    <row r="3" spans="2:13" ht="15.75" customHeight="1">
      <c r="B3" s="4"/>
      <c r="C3" s="4"/>
      <c r="D3" s="4"/>
      <c r="E3" s="19"/>
      <c r="F3" s="19"/>
      <c r="G3" s="24"/>
      <c r="H3" s="75"/>
      <c r="I3" s="94"/>
      <c r="K3" s="27"/>
      <c r="L3" s="27"/>
    </row>
    <row r="4" spans="2:13">
      <c r="B4" s="109"/>
      <c r="C4" s="110"/>
      <c r="D4" s="136"/>
      <c r="E4" s="136"/>
      <c r="F4" s="136"/>
      <c r="G4" s="136"/>
      <c r="H4" s="136"/>
      <c r="I4" s="136"/>
      <c r="J4" s="136"/>
      <c r="K4" s="111"/>
      <c r="L4" s="54"/>
      <c r="M4" s="20"/>
    </row>
    <row r="5" spans="2:13" ht="28.8">
      <c r="B5" s="58" t="s">
        <v>25</v>
      </c>
      <c r="C5" s="21" t="s">
        <v>19</v>
      </c>
      <c r="D5" s="21" t="s">
        <v>0</v>
      </c>
      <c r="E5" s="22" t="s">
        <v>4</v>
      </c>
      <c r="F5" s="22" t="s">
        <v>101</v>
      </c>
      <c r="G5" s="25" t="s">
        <v>20</v>
      </c>
      <c r="H5" s="76" t="s">
        <v>102</v>
      </c>
      <c r="I5" s="95" t="s">
        <v>103</v>
      </c>
      <c r="J5" s="28" t="s">
        <v>104</v>
      </c>
      <c r="K5" s="112" t="s">
        <v>105</v>
      </c>
      <c r="L5" s="55"/>
      <c r="M5" s="23"/>
    </row>
    <row r="6" spans="2:13">
      <c r="B6" s="57" t="s">
        <v>17</v>
      </c>
      <c r="C6" s="56" t="s">
        <v>16</v>
      </c>
      <c r="D6" s="145">
        <v>45981</v>
      </c>
      <c r="E6" s="72" t="s">
        <v>483</v>
      </c>
      <c r="F6" s="72" t="s">
        <v>29</v>
      </c>
      <c r="G6" s="71">
        <v>30</v>
      </c>
      <c r="H6" s="78">
        <v>48.6</v>
      </c>
      <c r="I6" s="77">
        <v>1458</v>
      </c>
      <c r="J6" s="53" t="s">
        <v>8</v>
      </c>
      <c r="K6" s="29" t="s">
        <v>140</v>
      </c>
    </row>
    <row r="7" spans="2:13">
      <c r="B7" s="57" t="s">
        <v>17</v>
      </c>
      <c r="C7" s="56" t="s">
        <v>16</v>
      </c>
      <c r="D7" s="145">
        <v>45981</v>
      </c>
      <c r="E7" s="72" t="s">
        <v>484</v>
      </c>
      <c r="F7" s="72" t="s">
        <v>29</v>
      </c>
      <c r="G7" s="71">
        <v>90</v>
      </c>
      <c r="H7" s="78">
        <v>48.6</v>
      </c>
      <c r="I7" s="77">
        <v>4374</v>
      </c>
      <c r="J7" s="53" t="s">
        <v>8</v>
      </c>
      <c r="K7" s="29" t="s">
        <v>141</v>
      </c>
    </row>
    <row r="8" spans="2:13">
      <c r="B8" s="57" t="s">
        <v>17</v>
      </c>
      <c r="C8" s="56" t="s">
        <v>16</v>
      </c>
      <c r="D8" s="145">
        <v>45981</v>
      </c>
      <c r="E8" s="72" t="s">
        <v>485</v>
      </c>
      <c r="F8" s="72" t="s">
        <v>29</v>
      </c>
      <c r="G8" s="71">
        <v>14</v>
      </c>
      <c r="H8" s="78">
        <v>48.56</v>
      </c>
      <c r="I8" s="77">
        <v>679.84</v>
      </c>
      <c r="J8" s="53" t="s">
        <v>8</v>
      </c>
      <c r="K8" s="29" t="s">
        <v>142</v>
      </c>
    </row>
    <row r="9" spans="2:13">
      <c r="B9" s="57" t="s">
        <v>17</v>
      </c>
      <c r="C9" s="56" t="s">
        <v>16</v>
      </c>
      <c r="D9" s="145">
        <v>45981</v>
      </c>
      <c r="E9" s="72" t="s">
        <v>486</v>
      </c>
      <c r="F9" s="72" t="s">
        <v>29</v>
      </c>
      <c r="G9" s="71">
        <v>220</v>
      </c>
      <c r="H9" s="78">
        <v>48.8</v>
      </c>
      <c r="I9" s="77">
        <v>10736</v>
      </c>
      <c r="J9" s="53" t="s">
        <v>8</v>
      </c>
      <c r="K9" s="29" t="s">
        <v>143</v>
      </c>
    </row>
    <row r="10" spans="2:13">
      <c r="B10" s="57" t="s">
        <v>17</v>
      </c>
      <c r="C10" s="56" t="s">
        <v>16</v>
      </c>
      <c r="D10" s="145">
        <v>45981</v>
      </c>
      <c r="E10" s="72" t="s">
        <v>486</v>
      </c>
      <c r="F10" s="72" t="s">
        <v>29</v>
      </c>
      <c r="G10" s="71">
        <v>14</v>
      </c>
      <c r="H10" s="78">
        <v>48.8</v>
      </c>
      <c r="I10" s="77">
        <v>683.19999999999993</v>
      </c>
      <c r="J10" s="53" t="s">
        <v>8</v>
      </c>
      <c r="K10" s="29" t="s">
        <v>144</v>
      </c>
    </row>
    <row r="11" spans="2:13">
      <c r="B11" s="57" t="s">
        <v>17</v>
      </c>
      <c r="C11" s="56" t="s">
        <v>16</v>
      </c>
      <c r="D11" s="145">
        <v>45981</v>
      </c>
      <c r="E11" s="72" t="s">
        <v>487</v>
      </c>
      <c r="F11" s="72" t="s">
        <v>29</v>
      </c>
      <c r="G11" s="71">
        <v>10</v>
      </c>
      <c r="H11" s="78">
        <v>48.74</v>
      </c>
      <c r="I11" s="77">
        <v>487.40000000000003</v>
      </c>
      <c r="J11" s="53" t="s">
        <v>8</v>
      </c>
      <c r="K11" s="29" t="s">
        <v>145</v>
      </c>
    </row>
    <row r="12" spans="2:13">
      <c r="B12" s="57" t="s">
        <v>17</v>
      </c>
      <c r="C12" s="56" t="s">
        <v>16</v>
      </c>
      <c r="D12" s="145">
        <v>45981</v>
      </c>
      <c r="E12" s="72" t="s">
        <v>488</v>
      </c>
      <c r="F12" s="72" t="s">
        <v>29</v>
      </c>
      <c r="G12" s="71">
        <v>67</v>
      </c>
      <c r="H12" s="78">
        <v>48.68</v>
      </c>
      <c r="I12" s="77">
        <v>3261.56</v>
      </c>
      <c r="J12" s="53" t="s">
        <v>8</v>
      </c>
      <c r="K12" s="29" t="s">
        <v>146</v>
      </c>
    </row>
    <row r="13" spans="2:13">
      <c r="B13" s="57" t="s">
        <v>17</v>
      </c>
      <c r="C13" s="56" t="s">
        <v>16</v>
      </c>
      <c r="D13" s="145">
        <v>45981</v>
      </c>
      <c r="E13" s="72" t="s">
        <v>489</v>
      </c>
      <c r="F13" s="72" t="s">
        <v>29</v>
      </c>
      <c r="G13" s="71">
        <v>87</v>
      </c>
      <c r="H13" s="78">
        <v>48.64</v>
      </c>
      <c r="I13" s="77">
        <v>4231.68</v>
      </c>
      <c r="J13" s="53" t="s">
        <v>8</v>
      </c>
      <c r="K13" s="29" t="s">
        <v>147</v>
      </c>
    </row>
    <row r="14" spans="2:13">
      <c r="B14" s="57" t="s">
        <v>17</v>
      </c>
      <c r="C14" s="56" t="s">
        <v>16</v>
      </c>
      <c r="D14" s="145">
        <v>45981</v>
      </c>
      <c r="E14" s="72" t="s">
        <v>490</v>
      </c>
      <c r="F14" s="72" t="s">
        <v>29</v>
      </c>
      <c r="G14" s="71">
        <v>14</v>
      </c>
      <c r="H14" s="78">
        <v>48.66</v>
      </c>
      <c r="I14" s="77">
        <v>681.24</v>
      </c>
      <c r="J14" s="53" t="s">
        <v>8</v>
      </c>
      <c r="K14" s="29" t="s">
        <v>148</v>
      </c>
    </row>
    <row r="15" spans="2:13">
      <c r="B15" s="57" t="s">
        <v>17</v>
      </c>
      <c r="C15" s="56" t="s">
        <v>16</v>
      </c>
      <c r="D15" s="145">
        <v>45981</v>
      </c>
      <c r="E15" s="72" t="s">
        <v>491</v>
      </c>
      <c r="F15" s="72" t="s">
        <v>29</v>
      </c>
      <c r="G15" s="71">
        <v>76</v>
      </c>
      <c r="H15" s="78">
        <v>48.64</v>
      </c>
      <c r="I15" s="77">
        <v>3696.64</v>
      </c>
      <c r="J15" s="53" t="s">
        <v>8</v>
      </c>
      <c r="K15" s="29" t="s">
        <v>149</v>
      </c>
    </row>
    <row r="16" spans="2:13">
      <c r="B16" s="57" t="s">
        <v>17</v>
      </c>
      <c r="C16" s="56" t="s">
        <v>16</v>
      </c>
      <c r="D16" s="145">
        <v>45981</v>
      </c>
      <c r="E16" s="72" t="s">
        <v>492</v>
      </c>
      <c r="F16" s="72" t="s">
        <v>29</v>
      </c>
      <c r="G16" s="71">
        <v>10</v>
      </c>
      <c r="H16" s="78">
        <v>48.6</v>
      </c>
      <c r="I16" s="77">
        <v>486</v>
      </c>
      <c r="J16" s="53" t="s">
        <v>8</v>
      </c>
      <c r="K16" s="29" t="s">
        <v>150</v>
      </c>
    </row>
    <row r="17" spans="2:11">
      <c r="B17" s="57" t="s">
        <v>17</v>
      </c>
      <c r="C17" s="56" t="s">
        <v>16</v>
      </c>
      <c r="D17" s="145">
        <v>45981</v>
      </c>
      <c r="E17" s="72" t="s">
        <v>493</v>
      </c>
      <c r="F17" s="72" t="s">
        <v>29</v>
      </c>
      <c r="G17" s="71">
        <v>7</v>
      </c>
      <c r="H17" s="78">
        <v>48.62</v>
      </c>
      <c r="I17" s="77">
        <v>340.34</v>
      </c>
      <c r="J17" s="53" t="s">
        <v>8</v>
      </c>
      <c r="K17" s="29" t="s">
        <v>151</v>
      </c>
    </row>
    <row r="18" spans="2:11">
      <c r="B18" s="57" t="s">
        <v>17</v>
      </c>
      <c r="C18" s="56" t="s">
        <v>16</v>
      </c>
      <c r="D18" s="145">
        <v>45981</v>
      </c>
      <c r="E18" s="72" t="s">
        <v>493</v>
      </c>
      <c r="F18" s="72" t="s">
        <v>29</v>
      </c>
      <c r="G18" s="71">
        <v>53</v>
      </c>
      <c r="H18" s="78">
        <v>48.62</v>
      </c>
      <c r="I18" s="77">
        <v>2576.8599999999997</v>
      </c>
      <c r="J18" s="53" t="s">
        <v>8</v>
      </c>
      <c r="K18" s="29" t="s">
        <v>152</v>
      </c>
    </row>
    <row r="19" spans="2:11">
      <c r="B19" s="57" t="s">
        <v>17</v>
      </c>
      <c r="C19" s="56" t="s">
        <v>16</v>
      </c>
      <c r="D19" s="145">
        <v>45981</v>
      </c>
      <c r="E19" s="72" t="s">
        <v>494</v>
      </c>
      <c r="F19" s="72" t="s">
        <v>29</v>
      </c>
      <c r="G19" s="71">
        <v>65</v>
      </c>
      <c r="H19" s="78">
        <v>48.62</v>
      </c>
      <c r="I19" s="77">
        <v>3160.2999999999997</v>
      </c>
      <c r="J19" s="53" t="s">
        <v>8</v>
      </c>
      <c r="K19" s="29" t="s">
        <v>153</v>
      </c>
    </row>
    <row r="20" spans="2:11">
      <c r="B20" s="57" t="s">
        <v>17</v>
      </c>
      <c r="C20" s="56" t="s">
        <v>16</v>
      </c>
      <c r="D20" s="145">
        <v>45981</v>
      </c>
      <c r="E20" s="72" t="s">
        <v>494</v>
      </c>
      <c r="F20" s="72" t="s">
        <v>29</v>
      </c>
      <c r="G20" s="71">
        <v>31</v>
      </c>
      <c r="H20" s="78">
        <v>48.62</v>
      </c>
      <c r="I20" s="77">
        <v>1507.22</v>
      </c>
      <c r="J20" s="53" t="s">
        <v>8</v>
      </c>
      <c r="K20" s="29" t="s">
        <v>154</v>
      </c>
    </row>
    <row r="21" spans="2:11">
      <c r="B21" s="57" t="s">
        <v>17</v>
      </c>
      <c r="C21" s="56" t="s">
        <v>16</v>
      </c>
      <c r="D21" s="145">
        <v>45981</v>
      </c>
      <c r="E21" s="72" t="s">
        <v>495</v>
      </c>
      <c r="F21" s="72" t="s">
        <v>29</v>
      </c>
      <c r="G21" s="71">
        <v>8</v>
      </c>
      <c r="H21" s="78">
        <v>48.66</v>
      </c>
      <c r="I21" s="77">
        <v>389.28</v>
      </c>
      <c r="J21" s="53" t="s">
        <v>8</v>
      </c>
      <c r="K21" s="29" t="s">
        <v>155</v>
      </c>
    </row>
    <row r="22" spans="2:11">
      <c r="B22" s="57" t="s">
        <v>17</v>
      </c>
      <c r="C22" s="56" t="s">
        <v>16</v>
      </c>
      <c r="D22" s="145">
        <v>45981</v>
      </c>
      <c r="E22" s="72" t="s">
        <v>495</v>
      </c>
      <c r="F22" s="72" t="s">
        <v>29</v>
      </c>
      <c r="G22" s="71">
        <v>62</v>
      </c>
      <c r="H22" s="78">
        <v>48.66</v>
      </c>
      <c r="I22" s="77">
        <v>3016.9199999999996</v>
      </c>
      <c r="J22" s="53" t="s">
        <v>8</v>
      </c>
      <c r="K22" s="29" t="s">
        <v>156</v>
      </c>
    </row>
    <row r="23" spans="2:11">
      <c r="B23" s="57" t="s">
        <v>17</v>
      </c>
      <c r="C23" s="56" t="s">
        <v>16</v>
      </c>
      <c r="D23" s="145">
        <v>45981</v>
      </c>
      <c r="E23" s="72" t="s">
        <v>495</v>
      </c>
      <c r="F23" s="72" t="s">
        <v>29</v>
      </c>
      <c r="G23" s="71">
        <v>49</v>
      </c>
      <c r="H23" s="78">
        <v>48.66</v>
      </c>
      <c r="I23" s="77">
        <v>2384.3399999999997</v>
      </c>
      <c r="J23" s="53" t="s">
        <v>8</v>
      </c>
      <c r="K23" s="29" t="s">
        <v>157</v>
      </c>
    </row>
    <row r="24" spans="2:11">
      <c r="B24" s="57" t="s">
        <v>17</v>
      </c>
      <c r="C24" s="56" t="s">
        <v>16</v>
      </c>
      <c r="D24" s="145">
        <v>45981</v>
      </c>
      <c r="E24" s="72" t="s">
        <v>495</v>
      </c>
      <c r="F24" s="72" t="s">
        <v>29</v>
      </c>
      <c r="G24" s="71">
        <v>19</v>
      </c>
      <c r="H24" s="78">
        <v>48.66</v>
      </c>
      <c r="I24" s="77">
        <v>924.54</v>
      </c>
      <c r="J24" s="53" t="s">
        <v>8</v>
      </c>
      <c r="K24" s="29" t="s">
        <v>158</v>
      </c>
    </row>
    <row r="25" spans="2:11">
      <c r="B25" s="57" t="s">
        <v>17</v>
      </c>
      <c r="C25" s="56" t="s">
        <v>16</v>
      </c>
      <c r="D25" s="145">
        <v>45981</v>
      </c>
      <c r="E25" s="72" t="s">
        <v>495</v>
      </c>
      <c r="F25" s="72" t="s">
        <v>29</v>
      </c>
      <c r="G25" s="71">
        <v>20</v>
      </c>
      <c r="H25" s="78">
        <v>48.66</v>
      </c>
      <c r="I25" s="77">
        <v>973.19999999999993</v>
      </c>
      <c r="J25" s="53" t="s">
        <v>8</v>
      </c>
      <c r="K25" s="29" t="s">
        <v>159</v>
      </c>
    </row>
    <row r="26" spans="2:11">
      <c r="B26" s="57" t="s">
        <v>17</v>
      </c>
      <c r="C26" s="56" t="s">
        <v>16</v>
      </c>
      <c r="D26" s="145">
        <v>45981</v>
      </c>
      <c r="E26" s="72" t="s">
        <v>495</v>
      </c>
      <c r="F26" s="72" t="s">
        <v>29</v>
      </c>
      <c r="G26" s="71">
        <v>185</v>
      </c>
      <c r="H26" s="78">
        <v>48.66</v>
      </c>
      <c r="I26" s="77">
        <v>9002.0999999999985</v>
      </c>
      <c r="J26" s="53" t="s">
        <v>8</v>
      </c>
      <c r="K26" s="29" t="s">
        <v>160</v>
      </c>
    </row>
    <row r="27" spans="2:11">
      <c r="B27" s="57" t="s">
        <v>17</v>
      </c>
      <c r="C27" s="56" t="s">
        <v>16</v>
      </c>
      <c r="D27" s="145">
        <v>45981</v>
      </c>
      <c r="E27" s="72" t="s">
        <v>495</v>
      </c>
      <c r="F27" s="72" t="s">
        <v>29</v>
      </c>
      <c r="G27" s="71">
        <v>47</v>
      </c>
      <c r="H27" s="78">
        <v>48.66</v>
      </c>
      <c r="I27" s="77">
        <v>2287.02</v>
      </c>
      <c r="J27" s="53" t="s">
        <v>8</v>
      </c>
      <c r="K27" s="29" t="s">
        <v>161</v>
      </c>
    </row>
    <row r="28" spans="2:11">
      <c r="B28" s="57" t="s">
        <v>17</v>
      </c>
      <c r="C28" s="56" t="s">
        <v>16</v>
      </c>
      <c r="D28" s="145">
        <v>45981</v>
      </c>
      <c r="E28" s="72" t="s">
        <v>496</v>
      </c>
      <c r="F28" s="72" t="s">
        <v>29</v>
      </c>
      <c r="G28" s="71">
        <v>33</v>
      </c>
      <c r="H28" s="78">
        <v>48.66</v>
      </c>
      <c r="I28" s="77">
        <v>1605.78</v>
      </c>
      <c r="J28" s="53" t="s">
        <v>8</v>
      </c>
      <c r="K28" s="29" t="s">
        <v>162</v>
      </c>
    </row>
    <row r="29" spans="2:11">
      <c r="B29" s="57" t="s">
        <v>17</v>
      </c>
      <c r="C29" s="56" t="s">
        <v>16</v>
      </c>
      <c r="D29" s="145">
        <v>45981</v>
      </c>
      <c r="E29" s="72" t="s">
        <v>496</v>
      </c>
      <c r="F29" s="72" t="s">
        <v>29</v>
      </c>
      <c r="G29" s="71">
        <v>36</v>
      </c>
      <c r="H29" s="78">
        <v>48.66</v>
      </c>
      <c r="I29" s="77">
        <v>1751.7599999999998</v>
      </c>
      <c r="J29" s="53" t="s">
        <v>8</v>
      </c>
      <c r="K29" s="29" t="s">
        <v>163</v>
      </c>
    </row>
    <row r="30" spans="2:11">
      <c r="B30" s="57" t="s">
        <v>17</v>
      </c>
      <c r="C30" s="56" t="s">
        <v>16</v>
      </c>
      <c r="D30" s="145">
        <v>45981</v>
      </c>
      <c r="E30" s="72" t="s">
        <v>496</v>
      </c>
      <c r="F30" s="72" t="s">
        <v>29</v>
      </c>
      <c r="G30" s="71">
        <v>36</v>
      </c>
      <c r="H30" s="78">
        <v>48.66</v>
      </c>
      <c r="I30" s="77">
        <v>1751.7599999999998</v>
      </c>
      <c r="J30" s="53" t="s">
        <v>8</v>
      </c>
      <c r="K30" s="29" t="s">
        <v>164</v>
      </c>
    </row>
    <row r="31" spans="2:11">
      <c r="B31" s="57" t="s">
        <v>17</v>
      </c>
      <c r="C31" s="56" t="s">
        <v>16</v>
      </c>
      <c r="D31" s="145">
        <v>45981</v>
      </c>
      <c r="E31" s="72" t="s">
        <v>496</v>
      </c>
      <c r="F31" s="72" t="s">
        <v>29</v>
      </c>
      <c r="G31" s="71">
        <v>39</v>
      </c>
      <c r="H31" s="78">
        <v>48.66</v>
      </c>
      <c r="I31" s="77">
        <v>1897.7399999999998</v>
      </c>
      <c r="J31" s="53" t="s">
        <v>8</v>
      </c>
      <c r="K31" s="29" t="s">
        <v>165</v>
      </c>
    </row>
    <row r="32" spans="2:11">
      <c r="B32" s="57" t="s">
        <v>17</v>
      </c>
      <c r="C32" s="56" t="s">
        <v>16</v>
      </c>
      <c r="D32" s="145">
        <v>45981</v>
      </c>
      <c r="E32" s="72" t="s">
        <v>496</v>
      </c>
      <c r="F32" s="72" t="s">
        <v>29</v>
      </c>
      <c r="G32" s="71">
        <v>20</v>
      </c>
      <c r="H32" s="78">
        <v>48.66</v>
      </c>
      <c r="I32" s="77">
        <v>973.19999999999993</v>
      </c>
      <c r="J32" s="53" t="s">
        <v>8</v>
      </c>
      <c r="K32" s="29" t="s">
        <v>166</v>
      </c>
    </row>
    <row r="33" spans="2:11">
      <c r="B33" s="57" t="s">
        <v>17</v>
      </c>
      <c r="C33" s="56" t="s">
        <v>16</v>
      </c>
      <c r="D33" s="145">
        <v>45981</v>
      </c>
      <c r="E33" s="72" t="s">
        <v>496</v>
      </c>
      <c r="F33" s="72" t="s">
        <v>29</v>
      </c>
      <c r="G33" s="71">
        <v>57</v>
      </c>
      <c r="H33" s="78">
        <v>48.66</v>
      </c>
      <c r="I33" s="77">
        <v>2773.62</v>
      </c>
      <c r="J33" s="53" t="s">
        <v>8</v>
      </c>
      <c r="K33" s="29" t="s">
        <v>167</v>
      </c>
    </row>
    <row r="34" spans="2:11">
      <c r="B34" s="57" t="s">
        <v>17</v>
      </c>
      <c r="C34" s="56" t="s">
        <v>16</v>
      </c>
      <c r="D34" s="145">
        <v>45981</v>
      </c>
      <c r="E34" s="72" t="s">
        <v>496</v>
      </c>
      <c r="F34" s="72" t="s">
        <v>29</v>
      </c>
      <c r="G34" s="71">
        <v>26</v>
      </c>
      <c r="H34" s="78">
        <v>48.66</v>
      </c>
      <c r="I34" s="77">
        <v>1265.1599999999999</v>
      </c>
      <c r="J34" s="53" t="s">
        <v>8</v>
      </c>
      <c r="K34" s="29" t="s">
        <v>168</v>
      </c>
    </row>
    <row r="35" spans="2:11">
      <c r="B35" s="57" t="s">
        <v>17</v>
      </c>
      <c r="C35" s="56" t="s">
        <v>16</v>
      </c>
      <c r="D35" s="145">
        <v>45981</v>
      </c>
      <c r="E35" s="72" t="s">
        <v>496</v>
      </c>
      <c r="F35" s="72" t="s">
        <v>29</v>
      </c>
      <c r="G35" s="71">
        <v>13</v>
      </c>
      <c r="H35" s="78">
        <v>48.66</v>
      </c>
      <c r="I35" s="77">
        <v>632.57999999999993</v>
      </c>
      <c r="J35" s="53" t="s">
        <v>8</v>
      </c>
      <c r="K35" s="29" t="s">
        <v>169</v>
      </c>
    </row>
    <row r="36" spans="2:11">
      <c r="B36" s="57" t="s">
        <v>17</v>
      </c>
      <c r="C36" s="56" t="s">
        <v>16</v>
      </c>
      <c r="D36" s="145">
        <v>45981</v>
      </c>
      <c r="E36" s="72" t="s">
        <v>496</v>
      </c>
      <c r="F36" s="72" t="s">
        <v>29</v>
      </c>
      <c r="G36" s="71">
        <v>13</v>
      </c>
      <c r="H36" s="78">
        <v>48.66</v>
      </c>
      <c r="I36" s="77">
        <v>632.57999999999993</v>
      </c>
      <c r="J36" s="53" t="s">
        <v>8</v>
      </c>
      <c r="K36" s="29" t="s">
        <v>170</v>
      </c>
    </row>
    <row r="37" spans="2:11">
      <c r="B37" s="57" t="s">
        <v>17</v>
      </c>
      <c r="C37" s="56" t="s">
        <v>16</v>
      </c>
      <c r="D37" s="145">
        <v>45981</v>
      </c>
      <c r="E37" s="72" t="s">
        <v>497</v>
      </c>
      <c r="F37" s="72" t="s">
        <v>29</v>
      </c>
      <c r="G37" s="71">
        <v>43</v>
      </c>
      <c r="H37" s="78">
        <v>48.7</v>
      </c>
      <c r="I37" s="77">
        <v>2094.1</v>
      </c>
      <c r="J37" s="53" t="s">
        <v>8</v>
      </c>
      <c r="K37" s="29" t="s">
        <v>171</v>
      </c>
    </row>
    <row r="38" spans="2:11">
      <c r="B38" s="57" t="s">
        <v>17</v>
      </c>
      <c r="C38" s="56" t="s">
        <v>16</v>
      </c>
      <c r="D38" s="145">
        <v>45981</v>
      </c>
      <c r="E38" s="72" t="s">
        <v>497</v>
      </c>
      <c r="F38" s="72" t="s">
        <v>29</v>
      </c>
      <c r="G38" s="71">
        <v>39</v>
      </c>
      <c r="H38" s="78">
        <v>48.7</v>
      </c>
      <c r="I38" s="77">
        <v>1899.3000000000002</v>
      </c>
      <c r="J38" s="53" t="s">
        <v>8</v>
      </c>
      <c r="K38" s="29" t="s">
        <v>172</v>
      </c>
    </row>
    <row r="39" spans="2:11">
      <c r="B39" s="57" t="s">
        <v>17</v>
      </c>
      <c r="C39" s="56" t="s">
        <v>16</v>
      </c>
      <c r="D39" s="145">
        <v>45981</v>
      </c>
      <c r="E39" s="72" t="s">
        <v>497</v>
      </c>
      <c r="F39" s="72" t="s">
        <v>29</v>
      </c>
      <c r="G39" s="71">
        <v>34</v>
      </c>
      <c r="H39" s="78">
        <v>48.7</v>
      </c>
      <c r="I39" s="77">
        <v>1655.8000000000002</v>
      </c>
      <c r="J39" s="53" t="s">
        <v>8</v>
      </c>
      <c r="K39" s="29" t="s">
        <v>173</v>
      </c>
    </row>
    <row r="40" spans="2:11">
      <c r="B40" s="57" t="s">
        <v>17</v>
      </c>
      <c r="C40" s="56" t="s">
        <v>16</v>
      </c>
      <c r="D40" s="145">
        <v>45981</v>
      </c>
      <c r="E40" s="72" t="s">
        <v>497</v>
      </c>
      <c r="F40" s="72" t="s">
        <v>29</v>
      </c>
      <c r="G40" s="71">
        <v>244</v>
      </c>
      <c r="H40" s="78">
        <v>48.7</v>
      </c>
      <c r="I40" s="77">
        <v>11882.800000000001</v>
      </c>
      <c r="J40" s="53" t="s">
        <v>8</v>
      </c>
      <c r="K40" s="29" t="s">
        <v>174</v>
      </c>
    </row>
    <row r="41" spans="2:11">
      <c r="B41" s="57" t="s">
        <v>17</v>
      </c>
      <c r="C41" s="56" t="s">
        <v>16</v>
      </c>
      <c r="D41" s="145">
        <v>45981</v>
      </c>
      <c r="E41" s="72" t="s">
        <v>497</v>
      </c>
      <c r="F41" s="72" t="s">
        <v>29</v>
      </c>
      <c r="G41" s="71">
        <v>32</v>
      </c>
      <c r="H41" s="78">
        <v>48.7</v>
      </c>
      <c r="I41" s="77">
        <v>1558.4</v>
      </c>
      <c r="J41" s="53" t="s">
        <v>8</v>
      </c>
      <c r="K41" s="29" t="s">
        <v>175</v>
      </c>
    </row>
    <row r="42" spans="2:11">
      <c r="B42" s="57" t="s">
        <v>17</v>
      </c>
      <c r="C42" s="56" t="s">
        <v>16</v>
      </c>
      <c r="D42" s="145">
        <v>45981</v>
      </c>
      <c r="E42" s="72" t="s">
        <v>497</v>
      </c>
      <c r="F42" s="72" t="s">
        <v>29</v>
      </c>
      <c r="G42" s="71">
        <v>15</v>
      </c>
      <c r="H42" s="78">
        <v>48.7</v>
      </c>
      <c r="I42" s="77">
        <v>730.5</v>
      </c>
      <c r="J42" s="53" t="s">
        <v>8</v>
      </c>
      <c r="K42" s="29" t="s">
        <v>176</v>
      </c>
    </row>
    <row r="43" spans="2:11">
      <c r="B43" s="57" t="s">
        <v>17</v>
      </c>
      <c r="C43" s="56" t="s">
        <v>16</v>
      </c>
      <c r="D43" s="145">
        <v>45981</v>
      </c>
      <c r="E43" s="72" t="s">
        <v>497</v>
      </c>
      <c r="F43" s="72" t="s">
        <v>29</v>
      </c>
      <c r="G43" s="71">
        <v>12</v>
      </c>
      <c r="H43" s="78">
        <v>48.7</v>
      </c>
      <c r="I43" s="77">
        <v>584.40000000000009</v>
      </c>
      <c r="J43" s="53" t="s">
        <v>8</v>
      </c>
      <c r="K43" s="29" t="s">
        <v>177</v>
      </c>
    </row>
    <row r="44" spans="2:11">
      <c r="B44" s="57" t="s">
        <v>17</v>
      </c>
      <c r="C44" s="56" t="s">
        <v>16</v>
      </c>
      <c r="D44" s="145">
        <v>45981</v>
      </c>
      <c r="E44" s="72" t="s">
        <v>498</v>
      </c>
      <c r="F44" s="72" t="s">
        <v>29</v>
      </c>
      <c r="G44" s="71">
        <v>24</v>
      </c>
      <c r="H44" s="78">
        <v>48.64</v>
      </c>
      <c r="I44" s="77">
        <v>1167.3600000000001</v>
      </c>
      <c r="J44" s="53" t="s">
        <v>8</v>
      </c>
      <c r="K44" s="29" t="s">
        <v>178</v>
      </c>
    </row>
    <row r="45" spans="2:11">
      <c r="B45" s="57" t="s">
        <v>17</v>
      </c>
      <c r="C45" s="56" t="s">
        <v>16</v>
      </c>
      <c r="D45" s="145">
        <v>45981</v>
      </c>
      <c r="E45" s="72" t="s">
        <v>498</v>
      </c>
      <c r="F45" s="72" t="s">
        <v>29</v>
      </c>
      <c r="G45" s="71">
        <v>16</v>
      </c>
      <c r="H45" s="78">
        <v>48.64</v>
      </c>
      <c r="I45" s="77">
        <v>778.24</v>
      </c>
      <c r="J45" s="53" t="s">
        <v>8</v>
      </c>
      <c r="K45" s="29" t="s">
        <v>179</v>
      </c>
    </row>
    <row r="46" spans="2:11">
      <c r="B46" s="57" t="s">
        <v>17</v>
      </c>
      <c r="C46" s="56" t="s">
        <v>16</v>
      </c>
      <c r="D46" s="145">
        <v>45981</v>
      </c>
      <c r="E46" s="72" t="s">
        <v>499</v>
      </c>
      <c r="F46" s="72" t="s">
        <v>29</v>
      </c>
      <c r="G46" s="71">
        <v>60</v>
      </c>
      <c r="H46" s="78">
        <v>48.64</v>
      </c>
      <c r="I46" s="77">
        <v>2918.4</v>
      </c>
      <c r="J46" s="53" t="s">
        <v>8</v>
      </c>
      <c r="K46" s="29" t="s">
        <v>180</v>
      </c>
    </row>
    <row r="47" spans="2:11">
      <c r="B47" s="57" t="s">
        <v>17</v>
      </c>
      <c r="C47" s="56" t="s">
        <v>16</v>
      </c>
      <c r="D47" s="145">
        <v>45981</v>
      </c>
      <c r="E47" s="72" t="s">
        <v>499</v>
      </c>
      <c r="F47" s="72" t="s">
        <v>29</v>
      </c>
      <c r="G47" s="71">
        <v>12</v>
      </c>
      <c r="H47" s="78">
        <v>48.64</v>
      </c>
      <c r="I47" s="77">
        <v>583.68000000000006</v>
      </c>
      <c r="J47" s="53" t="s">
        <v>8</v>
      </c>
      <c r="K47" s="29" t="s">
        <v>181</v>
      </c>
    </row>
    <row r="48" spans="2:11">
      <c r="B48" s="57" t="s">
        <v>17</v>
      </c>
      <c r="C48" s="56" t="s">
        <v>16</v>
      </c>
      <c r="D48" s="145">
        <v>45981</v>
      </c>
      <c r="E48" s="72" t="s">
        <v>500</v>
      </c>
      <c r="F48" s="72" t="s">
        <v>29</v>
      </c>
      <c r="G48" s="71">
        <v>56</v>
      </c>
      <c r="H48" s="78">
        <v>48.62</v>
      </c>
      <c r="I48" s="77">
        <v>2722.72</v>
      </c>
      <c r="J48" s="53" t="s">
        <v>8</v>
      </c>
      <c r="K48" s="29" t="s">
        <v>182</v>
      </c>
    </row>
    <row r="49" spans="2:11">
      <c r="B49" s="57" t="s">
        <v>17</v>
      </c>
      <c r="C49" s="56" t="s">
        <v>16</v>
      </c>
      <c r="D49" s="145">
        <v>45981</v>
      </c>
      <c r="E49" s="72" t="s">
        <v>501</v>
      </c>
      <c r="F49" s="72" t="s">
        <v>29</v>
      </c>
      <c r="G49" s="71">
        <v>14</v>
      </c>
      <c r="H49" s="78">
        <v>48.6</v>
      </c>
      <c r="I49" s="77">
        <v>680.4</v>
      </c>
      <c r="J49" s="53" t="s">
        <v>8</v>
      </c>
      <c r="K49" s="29" t="s">
        <v>183</v>
      </c>
    </row>
    <row r="50" spans="2:11">
      <c r="B50" s="57" t="s">
        <v>17</v>
      </c>
      <c r="C50" s="56" t="s">
        <v>16</v>
      </c>
      <c r="D50" s="145">
        <v>45981</v>
      </c>
      <c r="E50" s="72" t="s">
        <v>502</v>
      </c>
      <c r="F50" s="72" t="s">
        <v>29</v>
      </c>
      <c r="G50" s="71">
        <v>28</v>
      </c>
      <c r="H50" s="78">
        <v>48.6</v>
      </c>
      <c r="I50" s="77">
        <v>1360.8</v>
      </c>
      <c r="J50" s="53" t="s">
        <v>8</v>
      </c>
      <c r="K50" s="29" t="s">
        <v>184</v>
      </c>
    </row>
    <row r="51" spans="2:11">
      <c r="B51" s="57" t="s">
        <v>17</v>
      </c>
      <c r="C51" s="56" t="s">
        <v>16</v>
      </c>
      <c r="D51" s="145">
        <v>45981</v>
      </c>
      <c r="E51" s="72" t="s">
        <v>503</v>
      </c>
      <c r="F51" s="72" t="s">
        <v>29</v>
      </c>
      <c r="G51" s="71">
        <v>2</v>
      </c>
      <c r="H51" s="78">
        <v>48.64</v>
      </c>
      <c r="I51" s="77">
        <v>97.28</v>
      </c>
      <c r="J51" s="53" t="s">
        <v>8</v>
      </c>
      <c r="K51" s="29" t="s">
        <v>185</v>
      </c>
    </row>
    <row r="52" spans="2:11">
      <c r="B52" s="57" t="s">
        <v>17</v>
      </c>
      <c r="C52" s="56" t="s">
        <v>16</v>
      </c>
      <c r="D52" s="145">
        <v>45981</v>
      </c>
      <c r="E52" s="72" t="s">
        <v>503</v>
      </c>
      <c r="F52" s="72" t="s">
        <v>29</v>
      </c>
      <c r="G52" s="71">
        <v>4</v>
      </c>
      <c r="H52" s="78">
        <v>48.64</v>
      </c>
      <c r="I52" s="77">
        <v>194.56</v>
      </c>
      <c r="J52" s="53" t="s">
        <v>8</v>
      </c>
      <c r="K52" s="29" t="s">
        <v>186</v>
      </c>
    </row>
    <row r="53" spans="2:11">
      <c r="B53" s="57" t="s">
        <v>17</v>
      </c>
      <c r="C53" s="56" t="s">
        <v>16</v>
      </c>
      <c r="D53" s="145">
        <v>45981</v>
      </c>
      <c r="E53" s="72" t="s">
        <v>504</v>
      </c>
      <c r="F53" s="72" t="s">
        <v>29</v>
      </c>
      <c r="G53" s="71">
        <v>8</v>
      </c>
      <c r="H53" s="78">
        <v>48.62</v>
      </c>
      <c r="I53" s="77">
        <v>388.96</v>
      </c>
      <c r="J53" s="53" t="s">
        <v>8</v>
      </c>
      <c r="K53" s="29" t="s">
        <v>187</v>
      </c>
    </row>
    <row r="54" spans="2:11">
      <c r="B54" s="57" t="s">
        <v>17</v>
      </c>
      <c r="C54" s="56" t="s">
        <v>16</v>
      </c>
      <c r="D54" s="145">
        <v>45981</v>
      </c>
      <c r="E54" s="72" t="s">
        <v>505</v>
      </c>
      <c r="F54" s="72" t="s">
        <v>29</v>
      </c>
      <c r="G54" s="71">
        <v>16</v>
      </c>
      <c r="H54" s="78">
        <v>48.6</v>
      </c>
      <c r="I54" s="77">
        <v>777.6</v>
      </c>
      <c r="J54" s="53" t="s">
        <v>8</v>
      </c>
      <c r="K54" s="29" t="s">
        <v>188</v>
      </c>
    </row>
    <row r="55" spans="2:11">
      <c r="B55" s="57" t="s">
        <v>17</v>
      </c>
      <c r="C55" s="56" t="s">
        <v>16</v>
      </c>
      <c r="D55" s="145">
        <v>45981</v>
      </c>
      <c r="E55" s="72" t="s">
        <v>505</v>
      </c>
      <c r="F55" s="72" t="s">
        <v>29</v>
      </c>
      <c r="G55" s="71">
        <v>2</v>
      </c>
      <c r="H55" s="78">
        <v>48.6</v>
      </c>
      <c r="I55" s="77">
        <v>97.2</v>
      </c>
      <c r="J55" s="53" t="s">
        <v>8</v>
      </c>
      <c r="K55" s="29" t="s">
        <v>189</v>
      </c>
    </row>
    <row r="56" spans="2:11">
      <c r="B56" s="57" t="s">
        <v>17</v>
      </c>
      <c r="C56" s="56" t="s">
        <v>16</v>
      </c>
      <c r="D56" s="145">
        <v>45981</v>
      </c>
      <c r="E56" s="72" t="s">
        <v>505</v>
      </c>
      <c r="F56" s="72" t="s">
        <v>29</v>
      </c>
      <c r="G56" s="71">
        <v>11</v>
      </c>
      <c r="H56" s="78">
        <v>48.58</v>
      </c>
      <c r="I56" s="77">
        <v>534.38</v>
      </c>
      <c r="J56" s="53" t="s">
        <v>8</v>
      </c>
      <c r="K56" s="29" t="s">
        <v>190</v>
      </c>
    </row>
    <row r="57" spans="2:11">
      <c r="B57" s="57" t="s">
        <v>17</v>
      </c>
      <c r="C57" s="56" t="s">
        <v>16</v>
      </c>
      <c r="D57" s="145">
        <v>45981</v>
      </c>
      <c r="E57" s="72" t="s">
        <v>505</v>
      </c>
      <c r="F57" s="72" t="s">
        <v>29</v>
      </c>
      <c r="G57" s="71">
        <v>2</v>
      </c>
      <c r="H57" s="78">
        <v>48.58</v>
      </c>
      <c r="I57" s="77">
        <v>97.16</v>
      </c>
      <c r="J57" s="53" t="s">
        <v>8</v>
      </c>
      <c r="K57" s="29" t="s">
        <v>191</v>
      </c>
    </row>
    <row r="58" spans="2:11">
      <c r="B58" s="57" t="s">
        <v>17</v>
      </c>
      <c r="C58" s="56" t="s">
        <v>16</v>
      </c>
      <c r="D58" s="145">
        <v>45981</v>
      </c>
      <c r="E58" s="72" t="s">
        <v>506</v>
      </c>
      <c r="F58" s="72" t="s">
        <v>29</v>
      </c>
      <c r="G58" s="71">
        <v>96</v>
      </c>
      <c r="H58" s="78">
        <v>48.58</v>
      </c>
      <c r="I58" s="77">
        <v>4663.68</v>
      </c>
      <c r="J58" s="53" t="s">
        <v>8</v>
      </c>
      <c r="K58" s="29" t="s">
        <v>192</v>
      </c>
    </row>
    <row r="59" spans="2:11">
      <c r="B59" s="57" t="s">
        <v>17</v>
      </c>
      <c r="C59" s="56" t="s">
        <v>16</v>
      </c>
      <c r="D59" s="145">
        <v>45981</v>
      </c>
      <c r="E59" s="72" t="s">
        <v>507</v>
      </c>
      <c r="F59" s="72" t="s">
        <v>29</v>
      </c>
      <c r="G59" s="71">
        <v>2</v>
      </c>
      <c r="H59" s="78">
        <v>48.64</v>
      </c>
      <c r="I59" s="77">
        <v>97.28</v>
      </c>
      <c r="J59" s="53" t="s">
        <v>8</v>
      </c>
      <c r="K59" s="29" t="s">
        <v>193</v>
      </c>
    </row>
    <row r="60" spans="2:11">
      <c r="B60" s="57" t="s">
        <v>17</v>
      </c>
      <c r="C60" s="56" t="s">
        <v>16</v>
      </c>
      <c r="D60" s="145">
        <v>45981</v>
      </c>
      <c r="E60" s="72" t="s">
        <v>507</v>
      </c>
      <c r="F60" s="72" t="s">
        <v>29</v>
      </c>
      <c r="G60" s="71">
        <v>2</v>
      </c>
      <c r="H60" s="78">
        <v>48.64</v>
      </c>
      <c r="I60" s="77">
        <v>97.28</v>
      </c>
      <c r="J60" s="53" t="s">
        <v>8</v>
      </c>
      <c r="K60" s="29" t="s">
        <v>194</v>
      </c>
    </row>
    <row r="61" spans="2:11">
      <c r="B61" s="57" t="s">
        <v>17</v>
      </c>
      <c r="C61" s="56" t="s">
        <v>16</v>
      </c>
      <c r="D61" s="145">
        <v>45981</v>
      </c>
      <c r="E61" s="72" t="s">
        <v>507</v>
      </c>
      <c r="F61" s="72" t="s">
        <v>29</v>
      </c>
      <c r="G61" s="71">
        <v>2</v>
      </c>
      <c r="H61" s="78">
        <v>48.64</v>
      </c>
      <c r="I61" s="77">
        <v>97.28</v>
      </c>
      <c r="J61" s="53" t="s">
        <v>8</v>
      </c>
      <c r="K61" s="29" t="s">
        <v>195</v>
      </c>
    </row>
    <row r="62" spans="2:11">
      <c r="B62" s="57" t="s">
        <v>17</v>
      </c>
      <c r="C62" s="56" t="s">
        <v>16</v>
      </c>
      <c r="D62" s="145">
        <v>45981</v>
      </c>
      <c r="E62" s="72" t="s">
        <v>508</v>
      </c>
      <c r="F62" s="72" t="s">
        <v>29</v>
      </c>
      <c r="G62" s="71">
        <v>42</v>
      </c>
      <c r="H62" s="78">
        <v>48.5</v>
      </c>
      <c r="I62" s="77">
        <v>2037</v>
      </c>
      <c r="J62" s="53" t="s">
        <v>8</v>
      </c>
      <c r="K62" s="29" t="s">
        <v>196</v>
      </c>
    </row>
    <row r="63" spans="2:11">
      <c r="B63" s="57" t="s">
        <v>17</v>
      </c>
      <c r="C63" s="56" t="s">
        <v>16</v>
      </c>
      <c r="D63" s="145">
        <v>45981</v>
      </c>
      <c r="E63" s="72" t="s">
        <v>509</v>
      </c>
      <c r="F63" s="72" t="s">
        <v>29</v>
      </c>
      <c r="G63" s="71">
        <v>8</v>
      </c>
      <c r="H63" s="78">
        <v>48.5</v>
      </c>
      <c r="I63" s="77">
        <v>388</v>
      </c>
      <c r="J63" s="53" t="s">
        <v>8</v>
      </c>
      <c r="K63" s="29" t="s">
        <v>197</v>
      </c>
    </row>
    <row r="64" spans="2:11">
      <c r="B64" s="57" t="s">
        <v>17</v>
      </c>
      <c r="C64" s="56" t="s">
        <v>16</v>
      </c>
      <c r="D64" s="145">
        <v>45981</v>
      </c>
      <c r="E64" s="72" t="s">
        <v>509</v>
      </c>
      <c r="F64" s="72" t="s">
        <v>29</v>
      </c>
      <c r="G64" s="71">
        <v>10</v>
      </c>
      <c r="H64" s="78">
        <v>48.5</v>
      </c>
      <c r="I64" s="77">
        <v>485</v>
      </c>
      <c r="J64" s="53" t="s">
        <v>8</v>
      </c>
      <c r="K64" s="29" t="s">
        <v>198</v>
      </c>
    </row>
    <row r="65" spans="2:11">
      <c r="B65" s="57" t="s">
        <v>17</v>
      </c>
      <c r="C65" s="56" t="s">
        <v>16</v>
      </c>
      <c r="D65" s="145">
        <v>45981</v>
      </c>
      <c r="E65" s="72" t="s">
        <v>510</v>
      </c>
      <c r="F65" s="72" t="s">
        <v>29</v>
      </c>
      <c r="G65" s="71">
        <v>12</v>
      </c>
      <c r="H65" s="78">
        <v>48.5</v>
      </c>
      <c r="I65" s="77">
        <v>582</v>
      </c>
      <c r="J65" s="53" t="s">
        <v>8</v>
      </c>
      <c r="K65" s="29" t="s">
        <v>199</v>
      </c>
    </row>
    <row r="66" spans="2:11">
      <c r="B66" s="57" t="s">
        <v>17</v>
      </c>
      <c r="C66" s="56" t="s">
        <v>16</v>
      </c>
      <c r="D66" s="145">
        <v>45981</v>
      </c>
      <c r="E66" s="72" t="s">
        <v>511</v>
      </c>
      <c r="F66" s="72" t="s">
        <v>29</v>
      </c>
      <c r="G66" s="71">
        <v>6</v>
      </c>
      <c r="H66" s="78">
        <v>48.54</v>
      </c>
      <c r="I66" s="77">
        <v>291.24</v>
      </c>
      <c r="J66" s="53" t="s">
        <v>8</v>
      </c>
      <c r="K66" s="29" t="s">
        <v>200</v>
      </c>
    </row>
    <row r="67" spans="2:11">
      <c r="B67" s="57" t="s">
        <v>17</v>
      </c>
      <c r="C67" s="56" t="s">
        <v>16</v>
      </c>
      <c r="D67" s="145">
        <v>45981</v>
      </c>
      <c r="E67" s="72" t="s">
        <v>512</v>
      </c>
      <c r="F67" s="72" t="s">
        <v>29</v>
      </c>
      <c r="G67" s="71">
        <v>158</v>
      </c>
      <c r="H67" s="78">
        <v>48.62</v>
      </c>
      <c r="I67" s="77">
        <v>7681.96</v>
      </c>
      <c r="J67" s="53" t="s">
        <v>8</v>
      </c>
      <c r="K67" s="29" t="s">
        <v>201</v>
      </c>
    </row>
    <row r="68" spans="2:11">
      <c r="B68" s="57" t="s">
        <v>17</v>
      </c>
      <c r="C68" s="56" t="s">
        <v>16</v>
      </c>
      <c r="D68" s="145">
        <v>45981</v>
      </c>
      <c r="E68" s="72" t="s">
        <v>513</v>
      </c>
      <c r="F68" s="72" t="s">
        <v>29</v>
      </c>
      <c r="G68" s="71">
        <v>9</v>
      </c>
      <c r="H68" s="78">
        <v>48.66</v>
      </c>
      <c r="I68" s="77">
        <v>437.93999999999994</v>
      </c>
      <c r="J68" s="53" t="s">
        <v>8</v>
      </c>
      <c r="K68" s="29" t="s">
        <v>202</v>
      </c>
    </row>
    <row r="69" spans="2:11">
      <c r="B69" s="57" t="s">
        <v>17</v>
      </c>
      <c r="C69" s="56" t="s">
        <v>16</v>
      </c>
      <c r="D69" s="145">
        <v>45981</v>
      </c>
      <c r="E69" s="72" t="s">
        <v>513</v>
      </c>
      <c r="F69" s="72" t="s">
        <v>29</v>
      </c>
      <c r="G69" s="71">
        <v>10</v>
      </c>
      <c r="H69" s="78">
        <v>48.66</v>
      </c>
      <c r="I69" s="77">
        <v>486.59999999999997</v>
      </c>
      <c r="J69" s="53" t="s">
        <v>8</v>
      </c>
      <c r="K69" s="29" t="s">
        <v>203</v>
      </c>
    </row>
    <row r="70" spans="2:11">
      <c r="B70" s="57" t="s">
        <v>17</v>
      </c>
      <c r="C70" s="56" t="s">
        <v>16</v>
      </c>
      <c r="D70" s="145">
        <v>45981</v>
      </c>
      <c r="E70" s="72" t="s">
        <v>513</v>
      </c>
      <c r="F70" s="72" t="s">
        <v>29</v>
      </c>
      <c r="G70" s="71">
        <v>21</v>
      </c>
      <c r="H70" s="78">
        <v>48.66</v>
      </c>
      <c r="I70" s="77">
        <v>1021.8599999999999</v>
      </c>
      <c r="J70" s="53" t="s">
        <v>8</v>
      </c>
      <c r="K70" s="29" t="s">
        <v>204</v>
      </c>
    </row>
    <row r="71" spans="2:11">
      <c r="B71" s="57" t="s">
        <v>17</v>
      </c>
      <c r="C71" s="56" t="s">
        <v>16</v>
      </c>
      <c r="D71" s="145">
        <v>45981</v>
      </c>
      <c r="E71" s="72" t="s">
        <v>514</v>
      </c>
      <c r="F71" s="72" t="s">
        <v>29</v>
      </c>
      <c r="G71" s="71">
        <v>24</v>
      </c>
      <c r="H71" s="78">
        <v>48.58</v>
      </c>
      <c r="I71" s="77">
        <v>1165.92</v>
      </c>
      <c r="J71" s="53" t="s">
        <v>8</v>
      </c>
      <c r="K71" s="29" t="s">
        <v>205</v>
      </c>
    </row>
    <row r="72" spans="2:11">
      <c r="B72" s="57" t="s">
        <v>17</v>
      </c>
      <c r="C72" s="56" t="s">
        <v>16</v>
      </c>
      <c r="D72" s="145">
        <v>45981</v>
      </c>
      <c r="E72" s="72" t="s">
        <v>514</v>
      </c>
      <c r="F72" s="72" t="s">
        <v>29</v>
      </c>
      <c r="G72" s="71">
        <v>48</v>
      </c>
      <c r="H72" s="78">
        <v>48.58</v>
      </c>
      <c r="I72" s="77">
        <v>2331.84</v>
      </c>
      <c r="J72" s="53" t="s">
        <v>8</v>
      </c>
      <c r="K72" s="29" t="s">
        <v>206</v>
      </c>
    </row>
    <row r="73" spans="2:11">
      <c r="B73" s="57" t="s">
        <v>17</v>
      </c>
      <c r="C73" s="56" t="s">
        <v>16</v>
      </c>
      <c r="D73" s="145">
        <v>45981</v>
      </c>
      <c r="E73" s="72" t="s">
        <v>515</v>
      </c>
      <c r="F73" s="72" t="s">
        <v>29</v>
      </c>
      <c r="G73" s="71">
        <v>33</v>
      </c>
      <c r="H73" s="78">
        <v>48.58</v>
      </c>
      <c r="I73" s="77">
        <v>1603.1399999999999</v>
      </c>
      <c r="J73" s="53" t="s">
        <v>8</v>
      </c>
      <c r="K73" s="29" t="s">
        <v>207</v>
      </c>
    </row>
    <row r="74" spans="2:11">
      <c r="B74" s="57" t="s">
        <v>17</v>
      </c>
      <c r="C74" s="56" t="s">
        <v>16</v>
      </c>
      <c r="D74" s="145">
        <v>45981</v>
      </c>
      <c r="E74" s="72" t="s">
        <v>515</v>
      </c>
      <c r="F74" s="72" t="s">
        <v>29</v>
      </c>
      <c r="G74" s="71">
        <v>25</v>
      </c>
      <c r="H74" s="78">
        <v>48.58</v>
      </c>
      <c r="I74" s="77">
        <v>1214.5</v>
      </c>
      <c r="J74" s="53" t="s">
        <v>8</v>
      </c>
      <c r="K74" s="29" t="s">
        <v>208</v>
      </c>
    </row>
    <row r="75" spans="2:11">
      <c r="B75" s="57" t="s">
        <v>17</v>
      </c>
      <c r="C75" s="56" t="s">
        <v>16</v>
      </c>
      <c r="D75" s="145">
        <v>45981</v>
      </c>
      <c r="E75" s="72" t="s">
        <v>515</v>
      </c>
      <c r="F75" s="72" t="s">
        <v>29</v>
      </c>
      <c r="G75" s="71">
        <v>88</v>
      </c>
      <c r="H75" s="78">
        <v>48.58</v>
      </c>
      <c r="I75" s="77">
        <v>4275.04</v>
      </c>
      <c r="J75" s="53" t="s">
        <v>8</v>
      </c>
      <c r="K75" s="29" t="s">
        <v>209</v>
      </c>
    </row>
    <row r="76" spans="2:11">
      <c r="B76" s="57" t="s">
        <v>17</v>
      </c>
      <c r="C76" s="56" t="s">
        <v>16</v>
      </c>
      <c r="D76" s="145">
        <v>45981</v>
      </c>
      <c r="E76" s="72" t="s">
        <v>515</v>
      </c>
      <c r="F76" s="72" t="s">
        <v>29</v>
      </c>
      <c r="G76" s="71">
        <v>110</v>
      </c>
      <c r="H76" s="78">
        <v>48.58</v>
      </c>
      <c r="I76" s="77">
        <v>5343.8</v>
      </c>
      <c r="J76" s="53" t="s">
        <v>8</v>
      </c>
      <c r="K76" s="29" t="s">
        <v>210</v>
      </c>
    </row>
    <row r="77" spans="2:11">
      <c r="B77" s="57" t="s">
        <v>17</v>
      </c>
      <c r="C77" s="56" t="s">
        <v>16</v>
      </c>
      <c r="D77" s="145">
        <v>45981</v>
      </c>
      <c r="E77" s="72" t="s">
        <v>515</v>
      </c>
      <c r="F77" s="72" t="s">
        <v>29</v>
      </c>
      <c r="G77" s="71">
        <v>14</v>
      </c>
      <c r="H77" s="78">
        <v>48.58</v>
      </c>
      <c r="I77" s="77">
        <v>680.12</v>
      </c>
      <c r="J77" s="53" t="s">
        <v>8</v>
      </c>
      <c r="K77" s="29" t="s">
        <v>211</v>
      </c>
    </row>
    <row r="78" spans="2:11">
      <c r="B78" s="57" t="s">
        <v>17</v>
      </c>
      <c r="C78" s="56" t="s">
        <v>16</v>
      </c>
      <c r="D78" s="145">
        <v>45981</v>
      </c>
      <c r="E78" s="72" t="s">
        <v>515</v>
      </c>
      <c r="F78" s="72" t="s">
        <v>29</v>
      </c>
      <c r="G78" s="71">
        <v>27</v>
      </c>
      <c r="H78" s="78">
        <v>48.56</v>
      </c>
      <c r="I78" s="77">
        <v>1311.1200000000001</v>
      </c>
      <c r="J78" s="53" t="s">
        <v>8</v>
      </c>
      <c r="K78" s="29" t="s">
        <v>212</v>
      </c>
    </row>
    <row r="79" spans="2:11">
      <c r="B79" s="57" t="s">
        <v>17</v>
      </c>
      <c r="C79" s="56" t="s">
        <v>16</v>
      </c>
      <c r="D79" s="145">
        <v>45981</v>
      </c>
      <c r="E79" s="72" t="s">
        <v>516</v>
      </c>
      <c r="F79" s="72" t="s">
        <v>29</v>
      </c>
      <c r="G79" s="71">
        <v>32</v>
      </c>
      <c r="H79" s="78">
        <v>48.64</v>
      </c>
      <c r="I79" s="77">
        <v>1556.48</v>
      </c>
      <c r="J79" s="53" t="s">
        <v>8</v>
      </c>
      <c r="K79" s="29" t="s">
        <v>213</v>
      </c>
    </row>
    <row r="80" spans="2:11">
      <c r="B80" s="57" t="s">
        <v>17</v>
      </c>
      <c r="C80" s="56" t="s">
        <v>16</v>
      </c>
      <c r="D80" s="145">
        <v>45981</v>
      </c>
      <c r="E80" s="72" t="s">
        <v>517</v>
      </c>
      <c r="F80" s="72" t="s">
        <v>29</v>
      </c>
      <c r="G80" s="71">
        <v>48</v>
      </c>
      <c r="H80" s="78">
        <v>48.64</v>
      </c>
      <c r="I80" s="77">
        <v>2334.7200000000003</v>
      </c>
      <c r="J80" s="53" t="s">
        <v>8</v>
      </c>
      <c r="K80" s="29" t="s">
        <v>214</v>
      </c>
    </row>
    <row r="81" spans="2:11">
      <c r="B81" s="57" t="s">
        <v>17</v>
      </c>
      <c r="C81" s="56" t="s">
        <v>16</v>
      </c>
      <c r="D81" s="145">
        <v>45981</v>
      </c>
      <c r="E81" s="72" t="s">
        <v>518</v>
      </c>
      <c r="F81" s="72" t="s">
        <v>29</v>
      </c>
      <c r="G81" s="71">
        <v>72</v>
      </c>
      <c r="H81" s="78">
        <v>48.64</v>
      </c>
      <c r="I81" s="77">
        <v>3502.08</v>
      </c>
      <c r="J81" s="53" t="s">
        <v>8</v>
      </c>
      <c r="K81" s="29" t="s">
        <v>215</v>
      </c>
    </row>
    <row r="82" spans="2:11">
      <c r="B82" s="57" t="s">
        <v>17</v>
      </c>
      <c r="C82" s="56" t="s">
        <v>16</v>
      </c>
      <c r="D82" s="145">
        <v>45981</v>
      </c>
      <c r="E82" s="72" t="s">
        <v>519</v>
      </c>
      <c r="F82" s="72" t="s">
        <v>29</v>
      </c>
      <c r="G82" s="71">
        <v>64</v>
      </c>
      <c r="H82" s="78">
        <v>48.64</v>
      </c>
      <c r="I82" s="77">
        <v>3112.96</v>
      </c>
      <c r="J82" s="53" t="s">
        <v>8</v>
      </c>
      <c r="K82" s="29" t="s">
        <v>216</v>
      </c>
    </row>
    <row r="83" spans="2:11">
      <c r="B83" s="57" t="s">
        <v>17</v>
      </c>
      <c r="C83" s="56" t="s">
        <v>16</v>
      </c>
      <c r="D83" s="145">
        <v>45981</v>
      </c>
      <c r="E83" s="72" t="s">
        <v>520</v>
      </c>
      <c r="F83" s="72" t="s">
        <v>29</v>
      </c>
      <c r="G83" s="71">
        <v>38</v>
      </c>
      <c r="H83" s="78">
        <v>48.64</v>
      </c>
      <c r="I83" s="77">
        <v>1848.32</v>
      </c>
      <c r="J83" s="53" t="s">
        <v>8</v>
      </c>
      <c r="K83" s="29" t="s">
        <v>217</v>
      </c>
    </row>
    <row r="84" spans="2:11">
      <c r="B84" s="57" t="s">
        <v>17</v>
      </c>
      <c r="C84" s="56" t="s">
        <v>16</v>
      </c>
      <c r="D84" s="145">
        <v>45981</v>
      </c>
      <c r="E84" s="72" t="s">
        <v>521</v>
      </c>
      <c r="F84" s="72" t="s">
        <v>29</v>
      </c>
      <c r="G84" s="71">
        <v>2</v>
      </c>
      <c r="H84" s="78">
        <v>48.66</v>
      </c>
      <c r="I84" s="77">
        <v>97.32</v>
      </c>
      <c r="J84" s="53" t="s">
        <v>8</v>
      </c>
      <c r="K84" s="29" t="s">
        <v>218</v>
      </c>
    </row>
    <row r="85" spans="2:11">
      <c r="B85" s="57" t="s">
        <v>17</v>
      </c>
      <c r="C85" s="56" t="s">
        <v>16</v>
      </c>
      <c r="D85" s="145">
        <v>45981</v>
      </c>
      <c r="E85" s="72" t="s">
        <v>522</v>
      </c>
      <c r="F85" s="72" t="s">
        <v>29</v>
      </c>
      <c r="G85" s="71">
        <v>36</v>
      </c>
      <c r="H85" s="78">
        <v>48.66</v>
      </c>
      <c r="I85" s="77">
        <v>1751.7599999999998</v>
      </c>
      <c r="J85" s="53" t="s">
        <v>8</v>
      </c>
      <c r="K85" s="29" t="s">
        <v>219</v>
      </c>
    </row>
    <row r="86" spans="2:11">
      <c r="B86" s="57" t="s">
        <v>17</v>
      </c>
      <c r="C86" s="56" t="s">
        <v>16</v>
      </c>
      <c r="D86" s="145">
        <v>45981</v>
      </c>
      <c r="E86" s="72" t="s">
        <v>523</v>
      </c>
      <c r="F86" s="72" t="s">
        <v>29</v>
      </c>
      <c r="G86" s="71">
        <v>1</v>
      </c>
      <c r="H86" s="78">
        <v>48.72</v>
      </c>
      <c r="I86" s="77">
        <v>48.72</v>
      </c>
      <c r="J86" s="53" t="s">
        <v>8</v>
      </c>
      <c r="K86" s="29" t="s">
        <v>220</v>
      </c>
    </row>
    <row r="87" spans="2:11">
      <c r="B87" s="57" t="s">
        <v>17</v>
      </c>
      <c r="C87" s="56" t="s">
        <v>16</v>
      </c>
      <c r="D87" s="145">
        <v>45981</v>
      </c>
      <c r="E87" s="72" t="s">
        <v>524</v>
      </c>
      <c r="F87" s="72" t="s">
        <v>29</v>
      </c>
      <c r="G87" s="71">
        <v>6</v>
      </c>
      <c r="H87" s="78">
        <v>48.72</v>
      </c>
      <c r="I87" s="77">
        <v>292.32</v>
      </c>
      <c r="J87" s="53" t="s">
        <v>8</v>
      </c>
      <c r="K87" s="29" t="s">
        <v>221</v>
      </c>
    </row>
    <row r="88" spans="2:11">
      <c r="B88" s="57" t="s">
        <v>17</v>
      </c>
      <c r="C88" s="56" t="s">
        <v>16</v>
      </c>
      <c r="D88" s="145">
        <v>45981</v>
      </c>
      <c r="E88" s="72" t="s">
        <v>524</v>
      </c>
      <c r="F88" s="72" t="s">
        <v>29</v>
      </c>
      <c r="G88" s="71">
        <v>24</v>
      </c>
      <c r="H88" s="78">
        <v>48.72</v>
      </c>
      <c r="I88" s="77">
        <v>1169.28</v>
      </c>
      <c r="J88" s="53" t="s">
        <v>8</v>
      </c>
      <c r="K88" s="29" t="s">
        <v>222</v>
      </c>
    </row>
    <row r="89" spans="2:11">
      <c r="B89" s="57" t="s">
        <v>17</v>
      </c>
      <c r="C89" s="56" t="s">
        <v>16</v>
      </c>
      <c r="D89" s="145">
        <v>45981</v>
      </c>
      <c r="E89" s="72" t="s">
        <v>524</v>
      </c>
      <c r="F89" s="72" t="s">
        <v>29</v>
      </c>
      <c r="G89" s="71">
        <v>45</v>
      </c>
      <c r="H89" s="78">
        <v>48.72</v>
      </c>
      <c r="I89" s="77">
        <v>2192.4</v>
      </c>
      <c r="J89" s="53" t="s">
        <v>8</v>
      </c>
      <c r="K89" s="29" t="s">
        <v>223</v>
      </c>
    </row>
    <row r="90" spans="2:11">
      <c r="B90" s="57" t="s">
        <v>17</v>
      </c>
      <c r="C90" s="56" t="s">
        <v>16</v>
      </c>
      <c r="D90" s="145">
        <v>45981</v>
      </c>
      <c r="E90" s="72" t="s">
        <v>524</v>
      </c>
      <c r="F90" s="72" t="s">
        <v>29</v>
      </c>
      <c r="G90" s="71">
        <v>165</v>
      </c>
      <c r="H90" s="78">
        <v>48.72</v>
      </c>
      <c r="I90" s="77">
        <v>8038.8</v>
      </c>
      <c r="J90" s="53" t="s">
        <v>8</v>
      </c>
      <c r="K90" s="29" t="s">
        <v>224</v>
      </c>
    </row>
    <row r="91" spans="2:11">
      <c r="B91" s="57" t="s">
        <v>17</v>
      </c>
      <c r="C91" s="56" t="s">
        <v>16</v>
      </c>
      <c r="D91" s="145">
        <v>45981</v>
      </c>
      <c r="E91" s="72" t="s">
        <v>524</v>
      </c>
      <c r="F91" s="72" t="s">
        <v>29</v>
      </c>
      <c r="G91" s="71">
        <v>75</v>
      </c>
      <c r="H91" s="78">
        <v>48.72</v>
      </c>
      <c r="I91" s="77">
        <v>3654</v>
      </c>
      <c r="J91" s="53" t="s">
        <v>8</v>
      </c>
      <c r="K91" s="29" t="s">
        <v>225</v>
      </c>
    </row>
    <row r="92" spans="2:11">
      <c r="B92" s="57" t="s">
        <v>17</v>
      </c>
      <c r="C92" s="56" t="s">
        <v>16</v>
      </c>
      <c r="D92" s="145">
        <v>45981</v>
      </c>
      <c r="E92" s="72" t="s">
        <v>524</v>
      </c>
      <c r="F92" s="72" t="s">
        <v>29</v>
      </c>
      <c r="G92" s="71">
        <v>22</v>
      </c>
      <c r="H92" s="78">
        <v>48.72</v>
      </c>
      <c r="I92" s="77">
        <v>1071.8399999999999</v>
      </c>
      <c r="J92" s="53" t="s">
        <v>8</v>
      </c>
      <c r="K92" s="29" t="s">
        <v>226</v>
      </c>
    </row>
    <row r="93" spans="2:11">
      <c r="B93" s="57" t="s">
        <v>17</v>
      </c>
      <c r="C93" s="56" t="s">
        <v>16</v>
      </c>
      <c r="D93" s="145">
        <v>45981</v>
      </c>
      <c r="E93" s="72" t="s">
        <v>524</v>
      </c>
      <c r="F93" s="72" t="s">
        <v>29</v>
      </c>
      <c r="G93" s="71">
        <v>24</v>
      </c>
      <c r="H93" s="78">
        <v>48.72</v>
      </c>
      <c r="I93" s="77">
        <v>1169.28</v>
      </c>
      <c r="J93" s="53" t="s">
        <v>8</v>
      </c>
      <c r="K93" s="29" t="s">
        <v>227</v>
      </c>
    </row>
    <row r="94" spans="2:11">
      <c r="B94" s="57" t="s">
        <v>17</v>
      </c>
      <c r="C94" s="56" t="s">
        <v>16</v>
      </c>
      <c r="D94" s="145">
        <v>45981</v>
      </c>
      <c r="E94" s="72" t="s">
        <v>525</v>
      </c>
      <c r="F94" s="72" t="s">
        <v>29</v>
      </c>
      <c r="G94" s="71">
        <v>7</v>
      </c>
      <c r="H94" s="78">
        <v>48.78</v>
      </c>
      <c r="I94" s="77">
        <v>341.46000000000004</v>
      </c>
      <c r="J94" s="53" t="s">
        <v>8</v>
      </c>
      <c r="K94" s="29" t="s">
        <v>228</v>
      </c>
    </row>
    <row r="95" spans="2:11">
      <c r="B95" s="57" t="s">
        <v>17</v>
      </c>
      <c r="C95" s="56" t="s">
        <v>16</v>
      </c>
      <c r="D95" s="145">
        <v>45981</v>
      </c>
      <c r="E95" s="72" t="s">
        <v>525</v>
      </c>
      <c r="F95" s="72" t="s">
        <v>29</v>
      </c>
      <c r="G95" s="71">
        <v>2</v>
      </c>
      <c r="H95" s="78">
        <v>48.78</v>
      </c>
      <c r="I95" s="77">
        <v>97.56</v>
      </c>
      <c r="J95" s="53" t="s">
        <v>8</v>
      </c>
      <c r="K95" s="29" t="s">
        <v>229</v>
      </c>
    </row>
    <row r="96" spans="2:11">
      <c r="B96" s="57" t="s">
        <v>17</v>
      </c>
      <c r="C96" s="56" t="s">
        <v>16</v>
      </c>
      <c r="D96" s="145">
        <v>45981</v>
      </c>
      <c r="E96" s="72" t="s">
        <v>526</v>
      </c>
      <c r="F96" s="72" t="s">
        <v>29</v>
      </c>
      <c r="G96" s="71">
        <v>13</v>
      </c>
      <c r="H96" s="78">
        <v>48.78</v>
      </c>
      <c r="I96" s="77">
        <v>634.14</v>
      </c>
      <c r="J96" s="53" t="s">
        <v>8</v>
      </c>
      <c r="K96" s="29" t="s">
        <v>230</v>
      </c>
    </row>
    <row r="97" spans="2:11">
      <c r="B97" s="57" t="s">
        <v>17</v>
      </c>
      <c r="C97" s="56" t="s">
        <v>16</v>
      </c>
      <c r="D97" s="145">
        <v>45981</v>
      </c>
      <c r="E97" s="72" t="s">
        <v>527</v>
      </c>
      <c r="F97" s="72" t="s">
        <v>29</v>
      </c>
      <c r="G97" s="71">
        <v>44</v>
      </c>
      <c r="H97" s="78">
        <v>48.76</v>
      </c>
      <c r="I97" s="77">
        <v>2145.44</v>
      </c>
      <c r="J97" s="53" t="s">
        <v>8</v>
      </c>
      <c r="K97" s="29" t="s">
        <v>231</v>
      </c>
    </row>
    <row r="98" spans="2:11">
      <c r="B98" s="57" t="s">
        <v>17</v>
      </c>
      <c r="C98" s="56" t="s">
        <v>16</v>
      </c>
      <c r="D98" s="145">
        <v>45981</v>
      </c>
      <c r="E98" s="72" t="s">
        <v>527</v>
      </c>
      <c r="F98" s="72" t="s">
        <v>29</v>
      </c>
      <c r="G98" s="71">
        <v>58</v>
      </c>
      <c r="H98" s="78">
        <v>48.76</v>
      </c>
      <c r="I98" s="77">
        <v>2828.08</v>
      </c>
      <c r="J98" s="53" t="s">
        <v>8</v>
      </c>
      <c r="K98" s="29" t="s">
        <v>232</v>
      </c>
    </row>
    <row r="99" spans="2:11">
      <c r="B99" s="57" t="s">
        <v>17</v>
      </c>
      <c r="C99" s="56" t="s">
        <v>16</v>
      </c>
      <c r="D99" s="145">
        <v>45981</v>
      </c>
      <c r="E99" s="72" t="s">
        <v>527</v>
      </c>
      <c r="F99" s="72" t="s">
        <v>29</v>
      </c>
      <c r="G99" s="71">
        <v>144</v>
      </c>
      <c r="H99" s="78">
        <v>48.76</v>
      </c>
      <c r="I99" s="77">
        <v>7021.44</v>
      </c>
      <c r="J99" s="53" t="s">
        <v>8</v>
      </c>
      <c r="K99" s="29" t="s">
        <v>233</v>
      </c>
    </row>
    <row r="100" spans="2:11">
      <c r="B100" s="57" t="s">
        <v>17</v>
      </c>
      <c r="C100" s="56" t="s">
        <v>16</v>
      </c>
      <c r="D100" s="145">
        <v>45981</v>
      </c>
      <c r="E100" s="72" t="s">
        <v>527</v>
      </c>
      <c r="F100" s="72" t="s">
        <v>29</v>
      </c>
      <c r="G100" s="71">
        <v>30</v>
      </c>
      <c r="H100" s="78">
        <v>48.76</v>
      </c>
      <c r="I100" s="77">
        <v>1462.8</v>
      </c>
      <c r="J100" s="53" t="s">
        <v>8</v>
      </c>
      <c r="K100" s="29" t="s">
        <v>234</v>
      </c>
    </row>
    <row r="101" spans="2:11">
      <c r="B101" s="57" t="s">
        <v>17</v>
      </c>
      <c r="C101" s="56" t="s">
        <v>16</v>
      </c>
      <c r="D101" s="145">
        <v>45981</v>
      </c>
      <c r="E101" s="72" t="s">
        <v>527</v>
      </c>
      <c r="F101" s="72" t="s">
        <v>29</v>
      </c>
      <c r="G101" s="71">
        <v>261</v>
      </c>
      <c r="H101" s="78">
        <v>48.76</v>
      </c>
      <c r="I101" s="77">
        <v>12726.359999999999</v>
      </c>
      <c r="J101" s="53" t="s">
        <v>8</v>
      </c>
      <c r="K101" s="29" t="s">
        <v>235</v>
      </c>
    </row>
    <row r="102" spans="2:11">
      <c r="B102" s="57" t="s">
        <v>17</v>
      </c>
      <c r="C102" s="56" t="s">
        <v>16</v>
      </c>
      <c r="D102" s="145">
        <v>45981</v>
      </c>
      <c r="E102" s="72" t="s">
        <v>527</v>
      </c>
      <c r="F102" s="72" t="s">
        <v>29</v>
      </c>
      <c r="G102" s="71">
        <v>12</v>
      </c>
      <c r="H102" s="78">
        <v>48.76</v>
      </c>
      <c r="I102" s="77">
        <v>585.12</v>
      </c>
      <c r="J102" s="53" t="s">
        <v>8</v>
      </c>
      <c r="K102" s="29" t="s">
        <v>236</v>
      </c>
    </row>
    <row r="103" spans="2:11">
      <c r="B103" s="57" t="s">
        <v>17</v>
      </c>
      <c r="C103" s="56" t="s">
        <v>16</v>
      </c>
      <c r="D103" s="145">
        <v>45981</v>
      </c>
      <c r="E103" s="72" t="s">
        <v>527</v>
      </c>
      <c r="F103" s="72" t="s">
        <v>29</v>
      </c>
      <c r="G103" s="71">
        <v>24</v>
      </c>
      <c r="H103" s="78">
        <v>48.76</v>
      </c>
      <c r="I103" s="77">
        <v>1170.24</v>
      </c>
      <c r="J103" s="53" t="s">
        <v>8</v>
      </c>
      <c r="K103" s="29" t="s">
        <v>237</v>
      </c>
    </row>
    <row r="104" spans="2:11">
      <c r="B104" s="57" t="s">
        <v>17</v>
      </c>
      <c r="C104" s="56" t="s">
        <v>16</v>
      </c>
      <c r="D104" s="145">
        <v>45981</v>
      </c>
      <c r="E104" s="72" t="s">
        <v>527</v>
      </c>
      <c r="F104" s="72" t="s">
        <v>29</v>
      </c>
      <c r="G104" s="71">
        <v>12</v>
      </c>
      <c r="H104" s="78">
        <v>48.76</v>
      </c>
      <c r="I104" s="77">
        <v>585.12</v>
      </c>
      <c r="J104" s="53" t="s">
        <v>8</v>
      </c>
      <c r="K104" s="29" t="s">
        <v>238</v>
      </c>
    </row>
    <row r="105" spans="2:11">
      <c r="B105" s="57" t="s">
        <v>17</v>
      </c>
      <c r="C105" s="56" t="s">
        <v>16</v>
      </c>
      <c r="D105" s="145">
        <v>45981</v>
      </c>
      <c r="E105" s="72" t="s">
        <v>527</v>
      </c>
      <c r="F105" s="72" t="s">
        <v>29</v>
      </c>
      <c r="G105" s="71">
        <v>11</v>
      </c>
      <c r="H105" s="78">
        <v>48.72</v>
      </c>
      <c r="I105" s="77">
        <v>535.91999999999996</v>
      </c>
      <c r="J105" s="53" t="s">
        <v>8</v>
      </c>
      <c r="K105" s="29" t="s">
        <v>239</v>
      </c>
    </row>
    <row r="106" spans="2:11">
      <c r="B106" s="57" t="s">
        <v>17</v>
      </c>
      <c r="C106" s="56" t="s">
        <v>16</v>
      </c>
      <c r="D106" s="145">
        <v>45981</v>
      </c>
      <c r="E106" s="72" t="s">
        <v>527</v>
      </c>
      <c r="F106" s="72" t="s">
        <v>29</v>
      </c>
      <c r="G106" s="71">
        <v>6</v>
      </c>
      <c r="H106" s="78">
        <v>48.76</v>
      </c>
      <c r="I106" s="77">
        <v>292.56</v>
      </c>
      <c r="J106" s="53" t="s">
        <v>8</v>
      </c>
      <c r="K106" s="29" t="s">
        <v>240</v>
      </c>
    </row>
    <row r="107" spans="2:11">
      <c r="B107" s="57" t="s">
        <v>17</v>
      </c>
      <c r="C107" s="56" t="s">
        <v>16</v>
      </c>
      <c r="D107" s="145">
        <v>45981</v>
      </c>
      <c r="E107" s="72" t="s">
        <v>527</v>
      </c>
      <c r="F107" s="72" t="s">
        <v>29</v>
      </c>
      <c r="G107" s="71">
        <v>6</v>
      </c>
      <c r="H107" s="78">
        <v>48.76</v>
      </c>
      <c r="I107" s="77">
        <v>292.56</v>
      </c>
      <c r="J107" s="53" t="s">
        <v>8</v>
      </c>
      <c r="K107" s="29" t="s">
        <v>241</v>
      </c>
    </row>
    <row r="108" spans="2:11">
      <c r="B108" s="57" t="s">
        <v>17</v>
      </c>
      <c r="C108" s="56" t="s">
        <v>16</v>
      </c>
      <c r="D108" s="145">
        <v>45981</v>
      </c>
      <c r="E108" s="72" t="s">
        <v>527</v>
      </c>
      <c r="F108" s="72" t="s">
        <v>29</v>
      </c>
      <c r="G108" s="71">
        <v>12</v>
      </c>
      <c r="H108" s="78">
        <v>48.76</v>
      </c>
      <c r="I108" s="77">
        <v>585.12</v>
      </c>
      <c r="J108" s="53" t="s">
        <v>8</v>
      </c>
      <c r="K108" s="29" t="s">
        <v>242</v>
      </c>
    </row>
    <row r="109" spans="2:11">
      <c r="B109" s="57" t="s">
        <v>17</v>
      </c>
      <c r="C109" s="56" t="s">
        <v>16</v>
      </c>
      <c r="D109" s="145">
        <v>45981</v>
      </c>
      <c r="E109" s="72" t="s">
        <v>528</v>
      </c>
      <c r="F109" s="72" t="s">
        <v>29</v>
      </c>
      <c r="G109" s="71">
        <v>2</v>
      </c>
      <c r="H109" s="78">
        <v>48.76</v>
      </c>
      <c r="I109" s="77">
        <v>97.52</v>
      </c>
      <c r="J109" s="53" t="s">
        <v>8</v>
      </c>
      <c r="K109" s="29" t="s">
        <v>243</v>
      </c>
    </row>
    <row r="110" spans="2:11">
      <c r="B110" s="57" t="s">
        <v>17</v>
      </c>
      <c r="C110" s="56" t="s">
        <v>16</v>
      </c>
      <c r="D110" s="145">
        <v>45981</v>
      </c>
      <c r="E110" s="72" t="s">
        <v>528</v>
      </c>
      <c r="F110" s="72" t="s">
        <v>29</v>
      </c>
      <c r="G110" s="71">
        <v>10</v>
      </c>
      <c r="H110" s="78">
        <v>48.76</v>
      </c>
      <c r="I110" s="77">
        <v>487.59999999999997</v>
      </c>
      <c r="J110" s="53" t="s">
        <v>8</v>
      </c>
      <c r="K110" s="29" t="s">
        <v>244</v>
      </c>
    </row>
    <row r="111" spans="2:11">
      <c r="B111" s="57" t="s">
        <v>17</v>
      </c>
      <c r="C111" s="56" t="s">
        <v>16</v>
      </c>
      <c r="D111" s="145">
        <v>45981</v>
      </c>
      <c r="E111" s="72" t="s">
        <v>529</v>
      </c>
      <c r="F111" s="72" t="s">
        <v>29</v>
      </c>
      <c r="G111" s="71">
        <v>18</v>
      </c>
      <c r="H111" s="78">
        <v>48.76</v>
      </c>
      <c r="I111" s="77">
        <v>877.68</v>
      </c>
      <c r="J111" s="53" t="s">
        <v>8</v>
      </c>
      <c r="K111" s="29" t="s">
        <v>245</v>
      </c>
    </row>
    <row r="112" spans="2:11">
      <c r="B112" s="57" t="s">
        <v>17</v>
      </c>
      <c r="C112" s="56" t="s">
        <v>16</v>
      </c>
      <c r="D112" s="145">
        <v>45981</v>
      </c>
      <c r="E112" s="72" t="s">
        <v>529</v>
      </c>
      <c r="F112" s="72" t="s">
        <v>29</v>
      </c>
      <c r="G112" s="71">
        <v>102</v>
      </c>
      <c r="H112" s="78">
        <v>48.76</v>
      </c>
      <c r="I112" s="77">
        <v>4973.5199999999995</v>
      </c>
      <c r="J112" s="53" t="s">
        <v>8</v>
      </c>
      <c r="K112" s="29" t="s">
        <v>246</v>
      </c>
    </row>
    <row r="113" spans="2:11">
      <c r="B113" s="57" t="s">
        <v>17</v>
      </c>
      <c r="C113" s="56" t="s">
        <v>16</v>
      </c>
      <c r="D113" s="145">
        <v>45981</v>
      </c>
      <c r="E113" s="72" t="s">
        <v>529</v>
      </c>
      <c r="F113" s="72" t="s">
        <v>29</v>
      </c>
      <c r="G113" s="71">
        <v>84</v>
      </c>
      <c r="H113" s="78">
        <v>48.76</v>
      </c>
      <c r="I113" s="77">
        <v>4095.8399999999997</v>
      </c>
      <c r="J113" s="53" t="s">
        <v>8</v>
      </c>
      <c r="K113" s="29" t="s">
        <v>247</v>
      </c>
    </row>
    <row r="114" spans="2:11">
      <c r="B114" s="57" t="s">
        <v>17</v>
      </c>
      <c r="C114" s="56" t="s">
        <v>16</v>
      </c>
      <c r="D114" s="145">
        <v>45981</v>
      </c>
      <c r="E114" s="72" t="s">
        <v>529</v>
      </c>
      <c r="F114" s="72" t="s">
        <v>29</v>
      </c>
      <c r="G114" s="71">
        <v>2</v>
      </c>
      <c r="H114" s="78">
        <v>48.76</v>
      </c>
      <c r="I114" s="77">
        <v>97.52</v>
      </c>
      <c r="J114" s="53" t="s">
        <v>8</v>
      </c>
      <c r="K114" s="29" t="s">
        <v>248</v>
      </c>
    </row>
    <row r="115" spans="2:11">
      <c r="B115" s="57" t="s">
        <v>17</v>
      </c>
      <c r="C115" s="56" t="s">
        <v>16</v>
      </c>
      <c r="D115" s="145">
        <v>45981</v>
      </c>
      <c r="E115" s="72" t="s">
        <v>530</v>
      </c>
      <c r="F115" s="72" t="s">
        <v>29</v>
      </c>
      <c r="G115" s="71">
        <v>32</v>
      </c>
      <c r="H115" s="78">
        <v>48.76</v>
      </c>
      <c r="I115" s="77">
        <v>1560.32</v>
      </c>
      <c r="J115" s="53" t="s">
        <v>8</v>
      </c>
      <c r="K115" s="29" t="s">
        <v>249</v>
      </c>
    </row>
    <row r="116" spans="2:11">
      <c r="B116" s="57" t="s">
        <v>17</v>
      </c>
      <c r="C116" s="56" t="s">
        <v>16</v>
      </c>
      <c r="D116" s="145">
        <v>45981</v>
      </c>
      <c r="E116" s="72" t="s">
        <v>530</v>
      </c>
      <c r="F116" s="72" t="s">
        <v>29</v>
      </c>
      <c r="G116" s="71">
        <v>16</v>
      </c>
      <c r="H116" s="78">
        <v>48.76</v>
      </c>
      <c r="I116" s="77">
        <v>780.16</v>
      </c>
      <c r="J116" s="53" t="s">
        <v>8</v>
      </c>
      <c r="K116" s="29" t="s">
        <v>250</v>
      </c>
    </row>
    <row r="117" spans="2:11">
      <c r="B117" s="57" t="s">
        <v>17</v>
      </c>
      <c r="C117" s="56" t="s">
        <v>16</v>
      </c>
      <c r="D117" s="145">
        <v>45981</v>
      </c>
      <c r="E117" s="72" t="s">
        <v>531</v>
      </c>
      <c r="F117" s="72" t="s">
        <v>29</v>
      </c>
      <c r="G117" s="71">
        <v>2</v>
      </c>
      <c r="H117" s="78">
        <v>48.76</v>
      </c>
      <c r="I117" s="77">
        <v>97.52</v>
      </c>
      <c r="J117" s="53" t="s">
        <v>8</v>
      </c>
      <c r="K117" s="29" t="s">
        <v>251</v>
      </c>
    </row>
    <row r="118" spans="2:11">
      <c r="B118" s="57" t="s">
        <v>17</v>
      </c>
      <c r="C118" s="56" t="s">
        <v>16</v>
      </c>
      <c r="D118" s="145">
        <v>45981</v>
      </c>
      <c r="E118" s="72" t="s">
        <v>532</v>
      </c>
      <c r="F118" s="72" t="s">
        <v>29</v>
      </c>
      <c r="G118" s="71">
        <v>10</v>
      </c>
      <c r="H118" s="78">
        <v>48.8</v>
      </c>
      <c r="I118" s="77">
        <v>488</v>
      </c>
      <c r="J118" s="53" t="s">
        <v>8</v>
      </c>
      <c r="K118" s="29" t="s">
        <v>252</v>
      </c>
    </row>
    <row r="119" spans="2:11">
      <c r="B119" s="57" t="s">
        <v>17</v>
      </c>
      <c r="C119" s="56" t="s">
        <v>16</v>
      </c>
      <c r="D119" s="145">
        <v>45981</v>
      </c>
      <c r="E119" s="72" t="s">
        <v>533</v>
      </c>
      <c r="F119" s="72" t="s">
        <v>29</v>
      </c>
      <c r="G119" s="71">
        <v>2</v>
      </c>
      <c r="H119" s="78">
        <v>48.78</v>
      </c>
      <c r="I119" s="77">
        <v>97.56</v>
      </c>
      <c r="J119" s="53" t="s">
        <v>8</v>
      </c>
      <c r="K119" s="29" t="s">
        <v>253</v>
      </c>
    </row>
    <row r="120" spans="2:11">
      <c r="B120" s="57" t="s">
        <v>17</v>
      </c>
      <c r="C120" s="56" t="s">
        <v>16</v>
      </c>
      <c r="D120" s="145">
        <v>45981</v>
      </c>
      <c r="E120" s="72" t="s">
        <v>130</v>
      </c>
      <c r="F120" s="72" t="s">
        <v>29</v>
      </c>
      <c r="G120" s="71">
        <v>14</v>
      </c>
      <c r="H120" s="78">
        <v>48.8</v>
      </c>
      <c r="I120" s="77">
        <v>683.19999999999993</v>
      </c>
      <c r="J120" s="53" t="s">
        <v>8</v>
      </c>
      <c r="K120" s="29" t="s">
        <v>254</v>
      </c>
    </row>
    <row r="121" spans="2:11">
      <c r="B121" s="57" t="s">
        <v>17</v>
      </c>
      <c r="C121" s="56" t="s">
        <v>16</v>
      </c>
      <c r="D121" s="145">
        <v>45981</v>
      </c>
      <c r="E121" s="72" t="s">
        <v>130</v>
      </c>
      <c r="F121" s="72" t="s">
        <v>29</v>
      </c>
      <c r="G121" s="71">
        <v>6</v>
      </c>
      <c r="H121" s="78">
        <v>48.78</v>
      </c>
      <c r="I121" s="77">
        <v>292.68</v>
      </c>
      <c r="J121" s="53" t="s">
        <v>8</v>
      </c>
      <c r="K121" s="29" t="s">
        <v>255</v>
      </c>
    </row>
    <row r="122" spans="2:11">
      <c r="B122" s="57" t="s">
        <v>17</v>
      </c>
      <c r="C122" s="56" t="s">
        <v>16</v>
      </c>
      <c r="D122" s="145">
        <v>45981</v>
      </c>
      <c r="E122" s="72" t="s">
        <v>130</v>
      </c>
      <c r="F122" s="72" t="s">
        <v>29</v>
      </c>
      <c r="G122" s="71">
        <v>6</v>
      </c>
      <c r="H122" s="78">
        <v>48.78</v>
      </c>
      <c r="I122" s="77">
        <v>292.68</v>
      </c>
      <c r="J122" s="53" t="s">
        <v>8</v>
      </c>
      <c r="K122" s="29" t="s">
        <v>256</v>
      </c>
    </row>
    <row r="123" spans="2:11">
      <c r="B123" s="57" t="s">
        <v>17</v>
      </c>
      <c r="C123" s="56" t="s">
        <v>16</v>
      </c>
      <c r="D123" s="145">
        <v>45981</v>
      </c>
      <c r="E123" s="72" t="s">
        <v>130</v>
      </c>
      <c r="F123" s="72" t="s">
        <v>29</v>
      </c>
      <c r="G123" s="71">
        <v>32</v>
      </c>
      <c r="H123" s="78">
        <v>48.78</v>
      </c>
      <c r="I123" s="77">
        <v>1560.96</v>
      </c>
      <c r="J123" s="53" t="s">
        <v>8</v>
      </c>
      <c r="K123" s="29" t="s">
        <v>257</v>
      </c>
    </row>
    <row r="124" spans="2:11">
      <c r="B124" s="57" t="s">
        <v>17</v>
      </c>
      <c r="C124" s="56" t="s">
        <v>16</v>
      </c>
      <c r="D124" s="145">
        <v>45981</v>
      </c>
      <c r="E124" s="72" t="s">
        <v>130</v>
      </c>
      <c r="F124" s="72" t="s">
        <v>29</v>
      </c>
      <c r="G124" s="71">
        <v>28</v>
      </c>
      <c r="H124" s="78">
        <v>48.78</v>
      </c>
      <c r="I124" s="77">
        <v>1365.8400000000001</v>
      </c>
      <c r="J124" s="53" t="s">
        <v>8</v>
      </c>
      <c r="K124" s="29" t="s">
        <v>258</v>
      </c>
    </row>
    <row r="125" spans="2:11">
      <c r="B125" s="57" t="s">
        <v>17</v>
      </c>
      <c r="C125" s="56" t="s">
        <v>16</v>
      </c>
      <c r="D125" s="145">
        <v>45981</v>
      </c>
      <c r="E125" s="72" t="s">
        <v>130</v>
      </c>
      <c r="F125" s="72" t="s">
        <v>29</v>
      </c>
      <c r="G125" s="71">
        <v>26</v>
      </c>
      <c r="H125" s="78">
        <v>48.78</v>
      </c>
      <c r="I125" s="77">
        <v>1268.28</v>
      </c>
      <c r="J125" s="53" t="s">
        <v>8</v>
      </c>
      <c r="K125" s="29" t="s">
        <v>259</v>
      </c>
    </row>
    <row r="126" spans="2:11">
      <c r="B126" s="57" t="s">
        <v>17</v>
      </c>
      <c r="C126" s="56" t="s">
        <v>16</v>
      </c>
      <c r="D126" s="145">
        <v>45981</v>
      </c>
      <c r="E126" s="72" t="s">
        <v>130</v>
      </c>
      <c r="F126" s="72" t="s">
        <v>29</v>
      </c>
      <c r="G126" s="71">
        <v>8</v>
      </c>
      <c r="H126" s="78">
        <v>48.78</v>
      </c>
      <c r="I126" s="77">
        <v>390.24</v>
      </c>
      <c r="J126" s="53" t="s">
        <v>8</v>
      </c>
      <c r="K126" s="29" t="s">
        <v>260</v>
      </c>
    </row>
    <row r="127" spans="2:11">
      <c r="B127" s="57" t="s">
        <v>17</v>
      </c>
      <c r="C127" s="56" t="s">
        <v>16</v>
      </c>
      <c r="D127" s="145">
        <v>45981</v>
      </c>
      <c r="E127" s="72" t="s">
        <v>130</v>
      </c>
      <c r="F127" s="72" t="s">
        <v>29</v>
      </c>
      <c r="G127" s="71">
        <v>67</v>
      </c>
      <c r="H127" s="78">
        <v>48.78</v>
      </c>
      <c r="I127" s="77">
        <v>3268.26</v>
      </c>
      <c r="J127" s="53" t="s">
        <v>8</v>
      </c>
      <c r="K127" s="29" t="s">
        <v>261</v>
      </c>
    </row>
    <row r="128" spans="2:11">
      <c r="B128" s="57" t="s">
        <v>17</v>
      </c>
      <c r="C128" s="56" t="s">
        <v>16</v>
      </c>
      <c r="D128" s="145">
        <v>45981</v>
      </c>
      <c r="E128" s="72" t="s">
        <v>130</v>
      </c>
      <c r="F128" s="72" t="s">
        <v>29</v>
      </c>
      <c r="G128" s="71">
        <v>73</v>
      </c>
      <c r="H128" s="78">
        <v>48.78</v>
      </c>
      <c r="I128" s="77">
        <v>3560.94</v>
      </c>
      <c r="J128" s="53" t="s">
        <v>8</v>
      </c>
      <c r="K128" s="29" t="s">
        <v>262</v>
      </c>
    </row>
    <row r="129" spans="2:11">
      <c r="B129" s="57" t="s">
        <v>17</v>
      </c>
      <c r="C129" s="56" t="s">
        <v>16</v>
      </c>
      <c r="D129" s="145">
        <v>45981</v>
      </c>
      <c r="E129" s="72" t="s">
        <v>130</v>
      </c>
      <c r="F129" s="72" t="s">
        <v>29</v>
      </c>
      <c r="G129" s="71">
        <v>18</v>
      </c>
      <c r="H129" s="78">
        <v>48.78</v>
      </c>
      <c r="I129" s="77">
        <v>878.04</v>
      </c>
      <c r="J129" s="53" t="s">
        <v>8</v>
      </c>
      <c r="K129" s="29" t="s">
        <v>263</v>
      </c>
    </row>
    <row r="130" spans="2:11">
      <c r="B130" s="57" t="s">
        <v>17</v>
      </c>
      <c r="C130" s="56" t="s">
        <v>16</v>
      </c>
      <c r="D130" s="145">
        <v>45981</v>
      </c>
      <c r="E130" s="72" t="s">
        <v>130</v>
      </c>
      <c r="F130" s="72" t="s">
        <v>29</v>
      </c>
      <c r="G130" s="71">
        <v>8</v>
      </c>
      <c r="H130" s="78">
        <v>48.76</v>
      </c>
      <c r="I130" s="77">
        <v>390.08</v>
      </c>
      <c r="J130" s="53" t="s">
        <v>8</v>
      </c>
      <c r="K130" s="29" t="s">
        <v>264</v>
      </c>
    </row>
    <row r="131" spans="2:11">
      <c r="B131" s="57" t="s">
        <v>17</v>
      </c>
      <c r="C131" s="56" t="s">
        <v>16</v>
      </c>
      <c r="D131" s="145">
        <v>45981</v>
      </c>
      <c r="E131" s="72" t="s">
        <v>130</v>
      </c>
      <c r="F131" s="72" t="s">
        <v>29</v>
      </c>
      <c r="G131" s="71">
        <v>10</v>
      </c>
      <c r="H131" s="78">
        <v>48.76</v>
      </c>
      <c r="I131" s="77">
        <v>487.59999999999997</v>
      </c>
      <c r="J131" s="53" t="s">
        <v>8</v>
      </c>
      <c r="K131" s="29" t="s">
        <v>265</v>
      </c>
    </row>
    <row r="132" spans="2:11">
      <c r="B132" s="57" t="s">
        <v>17</v>
      </c>
      <c r="C132" s="56" t="s">
        <v>16</v>
      </c>
      <c r="D132" s="145">
        <v>45981</v>
      </c>
      <c r="E132" s="72" t="s">
        <v>130</v>
      </c>
      <c r="F132" s="72" t="s">
        <v>29</v>
      </c>
      <c r="G132" s="71">
        <v>2</v>
      </c>
      <c r="H132" s="78">
        <v>48.76</v>
      </c>
      <c r="I132" s="77">
        <v>97.52</v>
      </c>
      <c r="J132" s="53" t="s">
        <v>8</v>
      </c>
      <c r="K132" s="29" t="s">
        <v>266</v>
      </c>
    </row>
    <row r="133" spans="2:11">
      <c r="B133" s="57" t="s">
        <v>17</v>
      </c>
      <c r="C133" s="56" t="s">
        <v>16</v>
      </c>
      <c r="D133" s="145">
        <v>45981</v>
      </c>
      <c r="E133" s="72" t="s">
        <v>534</v>
      </c>
      <c r="F133" s="72" t="s">
        <v>29</v>
      </c>
      <c r="G133" s="71">
        <v>6</v>
      </c>
      <c r="H133" s="78">
        <v>48.78</v>
      </c>
      <c r="I133" s="77">
        <v>292.68</v>
      </c>
      <c r="J133" s="53" t="s">
        <v>8</v>
      </c>
      <c r="K133" s="29" t="s">
        <v>267</v>
      </c>
    </row>
    <row r="134" spans="2:11">
      <c r="B134" s="57" t="s">
        <v>17</v>
      </c>
      <c r="C134" s="56" t="s">
        <v>16</v>
      </c>
      <c r="D134" s="145">
        <v>45981</v>
      </c>
      <c r="E134" s="72" t="s">
        <v>534</v>
      </c>
      <c r="F134" s="72" t="s">
        <v>29</v>
      </c>
      <c r="G134" s="71">
        <v>37</v>
      </c>
      <c r="H134" s="78">
        <v>48.78</v>
      </c>
      <c r="I134" s="77">
        <v>1804.8600000000001</v>
      </c>
      <c r="J134" s="53" t="s">
        <v>8</v>
      </c>
      <c r="K134" s="29" t="s">
        <v>268</v>
      </c>
    </row>
    <row r="135" spans="2:11">
      <c r="B135" s="57" t="s">
        <v>17</v>
      </c>
      <c r="C135" s="56" t="s">
        <v>16</v>
      </c>
      <c r="D135" s="145">
        <v>45981</v>
      </c>
      <c r="E135" s="72" t="s">
        <v>534</v>
      </c>
      <c r="F135" s="72" t="s">
        <v>29</v>
      </c>
      <c r="G135" s="71">
        <v>16</v>
      </c>
      <c r="H135" s="78">
        <v>48.78</v>
      </c>
      <c r="I135" s="77">
        <v>780.48</v>
      </c>
      <c r="J135" s="53" t="s">
        <v>8</v>
      </c>
      <c r="K135" s="29" t="s">
        <v>269</v>
      </c>
    </row>
    <row r="136" spans="2:11">
      <c r="B136" s="57" t="s">
        <v>17</v>
      </c>
      <c r="C136" s="56" t="s">
        <v>16</v>
      </c>
      <c r="D136" s="145">
        <v>45981</v>
      </c>
      <c r="E136" s="72" t="s">
        <v>535</v>
      </c>
      <c r="F136" s="72" t="s">
        <v>29</v>
      </c>
      <c r="G136" s="71">
        <v>6</v>
      </c>
      <c r="H136" s="78">
        <v>48.78</v>
      </c>
      <c r="I136" s="77">
        <v>292.68</v>
      </c>
      <c r="J136" s="53" t="s">
        <v>8</v>
      </c>
      <c r="K136" s="29" t="s">
        <v>270</v>
      </c>
    </row>
    <row r="137" spans="2:11">
      <c r="B137" s="57" t="s">
        <v>17</v>
      </c>
      <c r="C137" s="56" t="s">
        <v>16</v>
      </c>
      <c r="D137" s="145">
        <v>45981</v>
      </c>
      <c r="E137" s="72" t="s">
        <v>536</v>
      </c>
      <c r="F137" s="72" t="s">
        <v>29</v>
      </c>
      <c r="G137" s="71">
        <v>57</v>
      </c>
      <c r="H137" s="78">
        <v>48.78</v>
      </c>
      <c r="I137" s="77">
        <v>2780.46</v>
      </c>
      <c r="J137" s="53" t="s">
        <v>8</v>
      </c>
      <c r="K137" s="29" t="s">
        <v>271</v>
      </c>
    </row>
    <row r="138" spans="2:11">
      <c r="B138" s="57" t="s">
        <v>17</v>
      </c>
      <c r="C138" s="56" t="s">
        <v>16</v>
      </c>
      <c r="D138" s="145">
        <v>45981</v>
      </c>
      <c r="E138" s="72" t="s">
        <v>537</v>
      </c>
      <c r="F138" s="72" t="s">
        <v>29</v>
      </c>
      <c r="G138" s="71">
        <v>14</v>
      </c>
      <c r="H138" s="78">
        <v>48.78</v>
      </c>
      <c r="I138" s="77">
        <v>682.92000000000007</v>
      </c>
      <c r="J138" s="53" t="s">
        <v>8</v>
      </c>
      <c r="K138" s="29" t="s">
        <v>272</v>
      </c>
    </row>
    <row r="139" spans="2:11">
      <c r="B139" s="57" t="s">
        <v>17</v>
      </c>
      <c r="C139" s="56" t="s">
        <v>16</v>
      </c>
      <c r="D139" s="145">
        <v>45981</v>
      </c>
      <c r="E139" s="72" t="s">
        <v>537</v>
      </c>
      <c r="F139" s="72" t="s">
        <v>29</v>
      </c>
      <c r="G139" s="71">
        <v>12</v>
      </c>
      <c r="H139" s="78">
        <v>48.78</v>
      </c>
      <c r="I139" s="77">
        <v>585.36</v>
      </c>
      <c r="J139" s="53" t="s">
        <v>8</v>
      </c>
      <c r="K139" s="29" t="s">
        <v>273</v>
      </c>
    </row>
    <row r="140" spans="2:11">
      <c r="B140" s="57" t="s">
        <v>17</v>
      </c>
      <c r="C140" s="56" t="s">
        <v>16</v>
      </c>
      <c r="D140" s="145">
        <v>45981</v>
      </c>
      <c r="E140" s="72" t="s">
        <v>538</v>
      </c>
      <c r="F140" s="72" t="s">
        <v>29</v>
      </c>
      <c r="G140" s="71">
        <v>32</v>
      </c>
      <c r="H140" s="78">
        <v>48.78</v>
      </c>
      <c r="I140" s="77">
        <v>1560.96</v>
      </c>
      <c r="J140" s="53" t="s">
        <v>8</v>
      </c>
      <c r="K140" s="29" t="s">
        <v>274</v>
      </c>
    </row>
    <row r="141" spans="2:11">
      <c r="B141" s="57" t="s">
        <v>17</v>
      </c>
      <c r="C141" s="56" t="s">
        <v>16</v>
      </c>
      <c r="D141" s="145">
        <v>45981</v>
      </c>
      <c r="E141" s="72" t="s">
        <v>539</v>
      </c>
      <c r="F141" s="72" t="s">
        <v>29</v>
      </c>
      <c r="G141" s="71">
        <v>36</v>
      </c>
      <c r="H141" s="78">
        <v>48.82</v>
      </c>
      <c r="I141" s="77">
        <v>1757.52</v>
      </c>
      <c r="J141" s="53" t="s">
        <v>8</v>
      </c>
      <c r="K141" s="29" t="s">
        <v>275</v>
      </c>
    </row>
    <row r="142" spans="2:11">
      <c r="B142" s="57" t="s">
        <v>17</v>
      </c>
      <c r="C142" s="56" t="s">
        <v>16</v>
      </c>
      <c r="D142" s="145">
        <v>45981</v>
      </c>
      <c r="E142" s="72" t="s">
        <v>539</v>
      </c>
      <c r="F142" s="72" t="s">
        <v>29</v>
      </c>
      <c r="G142" s="71">
        <v>48</v>
      </c>
      <c r="H142" s="78">
        <v>48.82</v>
      </c>
      <c r="I142" s="77">
        <v>2343.36</v>
      </c>
      <c r="J142" s="53" t="s">
        <v>8</v>
      </c>
      <c r="K142" s="29" t="s">
        <v>276</v>
      </c>
    </row>
    <row r="143" spans="2:11">
      <c r="B143" s="57" t="s">
        <v>17</v>
      </c>
      <c r="C143" s="56" t="s">
        <v>16</v>
      </c>
      <c r="D143" s="145">
        <v>45981</v>
      </c>
      <c r="E143" s="72" t="s">
        <v>540</v>
      </c>
      <c r="F143" s="72" t="s">
        <v>29</v>
      </c>
      <c r="G143" s="71">
        <v>12</v>
      </c>
      <c r="H143" s="78">
        <v>48.82</v>
      </c>
      <c r="I143" s="77">
        <v>585.84</v>
      </c>
      <c r="J143" s="53" t="s">
        <v>8</v>
      </c>
      <c r="K143" s="29" t="s">
        <v>277</v>
      </c>
    </row>
    <row r="144" spans="2:11">
      <c r="B144" s="57" t="s">
        <v>17</v>
      </c>
      <c r="C144" s="56" t="s">
        <v>16</v>
      </c>
      <c r="D144" s="145">
        <v>45981</v>
      </c>
      <c r="E144" s="72" t="s">
        <v>541</v>
      </c>
      <c r="F144" s="72" t="s">
        <v>29</v>
      </c>
      <c r="G144" s="71">
        <v>13</v>
      </c>
      <c r="H144" s="78">
        <v>48.8</v>
      </c>
      <c r="I144" s="77">
        <v>634.4</v>
      </c>
      <c r="J144" s="53" t="s">
        <v>8</v>
      </c>
      <c r="K144" s="29" t="s">
        <v>278</v>
      </c>
    </row>
    <row r="145" spans="2:11">
      <c r="B145" s="57" t="s">
        <v>17</v>
      </c>
      <c r="C145" s="56" t="s">
        <v>16</v>
      </c>
      <c r="D145" s="145">
        <v>45981</v>
      </c>
      <c r="E145" s="72" t="s">
        <v>541</v>
      </c>
      <c r="F145" s="72" t="s">
        <v>29</v>
      </c>
      <c r="G145" s="71">
        <v>12</v>
      </c>
      <c r="H145" s="78">
        <v>48.78</v>
      </c>
      <c r="I145" s="77">
        <v>585.36</v>
      </c>
      <c r="J145" s="53" t="s">
        <v>8</v>
      </c>
      <c r="K145" s="29" t="s">
        <v>279</v>
      </c>
    </row>
    <row r="146" spans="2:11">
      <c r="B146" s="57" t="s">
        <v>17</v>
      </c>
      <c r="C146" s="56" t="s">
        <v>16</v>
      </c>
      <c r="D146" s="145">
        <v>45981</v>
      </c>
      <c r="E146" s="72" t="s">
        <v>542</v>
      </c>
      <c r="F146" s="72" t="s">
        <v>29</v>
      </c>
      <c r="G146" s="71">
        <v>11</v>
      </c>
      <c r="H146" s="78">
        <v>48.8</v>
      </c>
      <c r="I146" s="77">
        <v>536.79999999999995</v>
      </c>
      <c r="J146" s="53" t="s">
        <v>8</v>
      </c>
      <c r="K146" s="29" t="s">
        <v>280</v>
      </c>
    </row>
    <row r="147" spans="2:11">
      <c r="B147" s="57" t="s">
        <v>17</v>
      </c>
      <c r="C147" s="56" t="s">
        <v>16</v>
      </c>
      <c r="D147" s="145">
        <v>45981</v>
      </c>
      <c r="E147" s="72" t="s">
        <v>543</v>
      </c>
      <c r="F147" s="72" t="s">
        <v>29</v>
      </c>
      <c r="G147" s="71">
        <v>2</v>
      </c>
      <c r="H147" s="78">
        <v>48.78</v>
      </c>
      <c r="I147" s="77">
        <v>97.56</v>
      </c>
      <c r="J147" s="53" t="s">
        <v>8</v>
      </c>
      <c r="K147" s="29" t="s">
        <v>281</v>
      </c>
    </row>
    <row r="148" spans="2:11">
      <c r="B148" s="57" t="s">
        <v>17</v>
      </c>
      <c r="C148" s="56" t="s">
        <v>16</v>
      </c>
      <c r="D148" s="145">
        <v>45981</v>
      </c>
      <c r="E148" s="72" t="s">
        <v>109</v>
      </c>
      <c r="F148" s="72" t="s">
        <v>29</v>
      </c>
      <c r="G148" s="71">
        <v>36</v>
      </c>
      <c r="H148" s="78">
        <v>48.76</v>
      </c>
      <c r="I148" s="77">
        <v>1755.36</v>
      </c>
      <c r="J148" s="53" t="s">
        <v>8</v>
      </c>
      <c r="K148" s="29" t="s">
        <v>282</v>
      </c>
    </row>
    <row r="149" spans="2:11">
      <c r="B149" s="57" t="s">
        <v>17</v>
      </c>
      <c r="C149" s="56" t="s">
        <v>16</v>
      </c>
      <c r="D149" s="145">
        <v>45981</v>
      </c>
      <c r="E149" s="72" t="s">
        <v>109</v>
      </c>
      <c r="F149" s="72" t="s">
        <v>29</v>
      </c>
      <c r="G149" s="71">
        <v>36</v>
      </c>
      <c r="H149" s="78">
        <v>48.76</v>
      </c>
      <c r="I149" s="77">
        <v>1755.36</v>
      </c>
      <c r="J149" s="53" t="s">
        <v>8</v>
      </c>
      <c r="K149" s="29" t="s">
        <v>283</v>
      </c>
    </row>
    <row r="150" spans="2:11">
      <c r="B150" s="57" t="s">
        <v>17</v>
      </c>
      <c r="C150" s="56" t="s">
        <v>16</v>
      </c>
      <c r="D150" s="145">
        <v>45981</v>
      </c>
      <c r="E150" s="72" t="s">
        <v>109</v>
      </c>
      <c r="F150" s="72" t="s">
        <v>29</v>
      </c>
      <c r="G150" s="71">
        <v>4</v>
      </c>
      <c r="H150" s="78">
        <v>48.78</v>
      </c>
      <c r="I150" s="77">
        <v>195.12</v>
      </c>
      <c r="J150" s="53" t="s">
        <v>8</v>
      </c>
      <c r="K150" s="29" t="s">
        <v>284</v>
      </c>
    </row>
    <row r="151" spans="2:11">
      <c r="B151" s="57" t="s">
        <v>17</v>
      </c>
      <c r="C151" s="56" t="s">
        <v>16</v>
      </c>
      <c r="D151" s="145">
        <v>45981</v>
      </c>
      <c r="E151" s="72" t="s">
        <v>544</v>
      </c>
      <c r="F151" s="72" t="s">
        <v>29</v>
      </c>
      <c r="G151" s="71">
        <v>3</v>
      </c>
      <c r="H151" s="78">
        <v>48.8</v>
      </c>
      <c r="I151" s="77">
        <v>146.39999999999998</v>
      </c>
      <c r="J151" s="53" t="s">
        <v>8</v>
      </c>
      <c r="K151" s="29" t="s">
        <v>285</v>
      </c>
    </row>
    <row r="152" spans="2:11">
      <c r="B152" s="57" t="s">
        <v>17</v>
      </c>
      <c r="C152" s="56" t="s">
        <v>16</v>
      </c>
      <c r="D152" s="145">
        <v>45981</v>
      </c>
      <c r="E152" s="72" t="s">
        <v>544</v>
      </c>
      <c r="F152" s="72" t="s">
        <v>29</v>
      </c>
      <c r="G152" s="71">
        <v>9</v>
      </c>
      <c r="H152" s="78">
        <v>48.8</v>
      </c>
      <c r="I152" s="77">
        <v>439.2</v>
      </c>
      <c r="J152" s="53" t="s">
        <v>8</v>
      </c>
      <c r="K152" s="29" t="s">
        <v>286</v>
      </c>
    </row>
    <row r="153" spans="2:11">
      <c r="B153" s="57" t="s">
        <v>17</v>
      </c>
      <c r="C153" s="56" t="s">
        <v>16</v>
      </c>
      <c r="D153" s="145">
        <v>45981</v>
      </c>
      <c r="E153" s="72" t="s">
        <v>545</v>
      </c>
      <c r="F153" s="72" t="s">
        <v>29</v>
      </c>
      <c r="G153" s="71">
        <v>6</v>
      </c>
      <c r="H153" s="78">
        <v>48.78</v>
      </c>
      <c r="I153" s="77">
        <v>292.68</v>
      </c>
      <c r="J153" s="53" t="s">
        <v>8</v>
      </c>
      <c r="K153" s="29" t="s">
        <v>287</v>
      </c>
    </row>
    <row r="154" spans="2:11">
      <c r="B154" s="57" t="s">
        <v>17</v>
      </c>
      <c r="C154" s="56" t="s">
        <v>16</v>
      </c>
      <c r="D154" s="145">
        <v>45981</v>
      </c>
      <c r="E154" s="72" t="s">
        <v>112</v>
      </c>
      <c r="F154" s="72" t="s">
        <v>29</v>
      </c>
      <c r="G154" s="71">
        <v>12</v>
      </c>
      <c r="H154" s="78">
        <v>48.8</v>
      </c>
      <c r="I154" s="77">
        <v>585.59999999999991</v>
      </c>
      <c r="J154" s="53" t="s">
        <v>8</v>
      </c>
      <c r="K154" s="29" t="s">
        <v>288</v>
      </c>
    </row>
    <row r="155" spans="2:11">
      <c r="B155" s="57" t="s">
        <v>17</v>
      </c>
      <c r="C155" s="56" t="s">
        <v>16</v>
      </c>
      <c r="D155" s="145">
        <v>45981</v>
      </c>
      <c r="E155" s="72" t="s">
        <v>546</v>
      </c>
      <c r="F155" s="72" t="s">
        <v>29</v>
      </c>
      <c r="G155" s="71">
        <v>12</v>
      </c>
      <c r="H155" s="78">
        <v>48.8</v>
      </c>
      <c r="I155" s="77">
        <v>585.59999999999991</v>
      </c>
      <c r="J155" s="53" t="s">
        <v>8</v>
      </c>
      <c r="K155" s="29" t="s">
        <v>289</v>
      </c>
    </row>
    <row r="156" spans="2:11">
      <c r="B156" s="57" t="s">
        <v>17</v>
      </c>
      <c r="C156" s="56" t="s">
        <v>16</v>
      </c>
      <c r="D156" s="145">
        <v>45981</v>
      </c>
      <c r="E156" s="72" t="s">
        <v>547</v>
      </c>
      <c r="F156" s="72" t="s">
        <v>29</v>
      </c>
      <c r="G156" s="71">
        <v>11</v>
      </c>
      <c r="H156" s="78">
        <v>48.82</v>
      </c>
      <c r="I156" s="77">
        <v>537.02</v>
      </c>
      <c r="J156" s="53" t="s">
        <v>8</v>
      </c>
      <c r="K156" s="29" t="s">
        <v>290</v>
      </c>
    </row>
    <row r="157" spans="2:11">
      <c r="B157" s="57" t="s">
        <v>17</v>
      </c>
      <c r="C157" s="56" t="s">
        <v>16</v>
      </c>
      <c r="D157" s="145">
        <v>45981</v>
      </c>
      <c r="E157" s="72" t="s">
        <v>132</v>
      </c>
      <c r="F157" s="72" t="s">
        <v>29</v>
      </c>
      <c r="G157" s="71">
        <v>2</v>
      </c>
      <c r="H157" s="78">
        <v>48.82</v>
      </c>
      <c r="I157" s="77">
        <v>97.64</v>
      </c>
      <c r="J157" s="53" t="s">
        <v>8</v>
      </c>
      <c r="K157" s="29" t="s">
        <v>291</v>
      </c>
    </row>
    <row r="158" spans="2:11">
      <c r="B158" s="57" t="s">
        <v>17</v>
      </c>
      <c r="C158" s="56" t="s">
        <v>16</v>
      </c>
      <c r="D158" s="145">
        <v>45981</v>
      </c>
      <c r="E158" s="72" t="s">
        <v>548</v>
      </c>
      <c r="F158" s="72" t="s">
        <v>29</v>
      </c>
      <c r="G158" s="71">
        <v>2</v>
      </c>
      <c r="H158" s="78">
        <v>48.86</v>
      </c>
      <c r="I158" s="77">
        <v>97.72</v>
      </c>
      <c r="J158" s="53" t="s">
        <v>8</v>
      </c>
      <c r="K158" s="29" t="s">
        <v>292</v>
      </c>
    </row>
    <row r="159" spans="2:11">
      <c r="B159" s="57" t="s">
        <v>17</v>
      </c>
      <c r="C159" s="56" t="s">
        <v>16</v>
      </c>
      <c r="D159" s="145">
        <v>45981</v>
      </c>
      <c r="E159" s="72" t="s">
        <v>548</v>
      </c>
      <c r="F159" s="72" t="s">
        <v>29</v>
      </c>
      <c r="G159" s="71">
        <v>8</v>
      </c>
      <c r="H159" s="78">
        <v>48.86</v>
      </c>
      <c r="I159" s="77">
        <v>390.88</v>
      </c>
      <c r="J159" s="53" t="s">
        <v>8</v>
      </c>
      <c r="K159" s="29" t="s">
        <v>293</v>
      </c>
    </row>
    <row r="160" spans="2:11">
      <c r="B160" s="57" t="s">
        <v>17</v>
      </c>
      <c r="C160" s="56" t="s">
        <v>16</v>
      </c>
      <c r="D160" s="145">
        <v>45981</v>
      </c>
      <c r="E160" s="72" t="s">
        <v>549</v>
      </c>
      <c r="F160" s="72" t="s">
        <v>29</v>
      </c>
      <c r="G160" s="71">
        <v>2</v>
      </c>
      <c r="H160" s="78">
        <v>48.92</v>
      </c>
      <c r="I160" s="77">
        <v>97.84</v>
      </c>
      <c r="J160" s="53" t="s">
        <v>8</v>
      </c>
      <c r="K160" s="29" t="s">
        <v>294</v>
      </c>
    </row>
    <row r="161" spans="2:11">
      <c r="B161" s="57" t="s">
        <v>17</v>
      </c>
      <c r="C161" s="56" t="s">
        <v>16</v>
      </c>
      <c r="D161" s="145">
        <v>45981</v>
      </c>
      <c r="E161" s="72" t="s">
        <v>549</v>
      </c>
      <c r="F161" s="72" t="s">
        <v>29</v>
      </c>
      <c r="G161" s="71">
        <v>7</v>
      </c>
      <c r="H161" s="78">
        <v>48.92</v>
      </c>
      <c r="I161" s="77">
        <v>342.44</v>
      </c>
      <c r="J161" s="53" t="s">
        <v>8</v>
      </c>
      <c r="K161" s="29" t="s">
        <v>295</v>
      </c>
    </row>
    <row r="162" spans="2:11">
      <c r="B162" s="57" t="s">
        <v>17</v>
      </c>
      <c r="C162" s="56" t="s">
        <v>16</v>
      </c>
      <c r="D162" s="145">
        <v>45981</v>
      </c>
      <c r="E162" s="72" t="s">
        <v>550</v>
      </c>
      <c r="F162" s="72" t="s">
        <v>29</v>
      </c>
      <c r="G162" s="71">
        <v>86</v>
      </c>
      <c r="H162" s="78">
        <v>48.94</v>
      </c>
      <c r="I162" s="77">
        <v>4208.84</v>
      </c>
      <c r="J162" s="53" t="s">
        <v>8</v>
      </c>
      <c r="K162" s="29" t="s">
        <v>296</v>
      </c>
    </row>
    <row r="163" spans="2:11">
      <c r="B163" s="57" t="s">
        <v>17</v>
      </c>
      <c r="C163" s="56" t="s">
        <v>16</v>
      </c>
      <c r="D163" s="145">
        <v>45981</v>
      </c>
      <c r="E163" s="72" t="s">
        <v>551</v>
      </c>
      <c r="F163" s="72" t="s">
        <v>29</v>
      </c>
      <c r="G163" s="71">
        <v>67</v>
      </c>
      <c r="H163" s="78">
        <v>48.96</v>
      </c>
      <c r="I163" s="77">
        <v>3280.32</v>
      </c>
      <c r="J163" s="53" t="s">
        <v>8</v>
      </c>
      <c r="K163" s="29" t="s">
        <v>297</v>
      </c>
    </row>
    <row r="164" spans="2:11">
      <c r="B164" s="57" t="s">
        <v>17</v>
      </c>
      <c r="C164" s="56" t="s">
        <v>16</v>
      </c>
      <c r="D164" s="145">
        <v>45981</v>
      </c>
      <c r="E164" s="72" t="s">
        <v>551</v>
      </c>
      <c r="F164" s="72" t="s">
        <v>29</v>
      </c>
      <c r="G164" s="71">
        <v>9</v>
      </c>
      <c r="H164" s="78">
        <v>48.96</v>
      </c>
      <c r="I164" s="77">
        <v>440.64</v>
      </c>
      <c r="J164" s="53" t="s">
        <v>8</v>
      </c>
      <c r="K164" s="29" t="s">
        <v>298</v>
      </c>
    </row>
    <row r="165" spans="2:11">
      <c r="B165" s="57" t="s">
        <v>17</v>
      </c>
      <c r="C165" s="56" t="s">
        <v>16</v>
      </c>
      <c r="D165" s="145">
        <v>45981</v>
      </c>
      <c r="E165" s="72" t="s">
        <v>552</v>
      </c>
      <c r="F165" s="72" t="s">
        <v>29</v>
      </c>
      <c r="G165" s="71">
        <v>2</v>
      </c>
      <c r="H165" s="78">
        <v>49.02</v>
      </c>
      <c r="I165" s="77">
        <v>98.04</v>
      </c>
      <c r="J165" s="53" t="s">
        <v>8</v>
      </c>
      <c r="K165" s="29" t="s">
        <v>299</v>
      </c>
    </row>
    <row r="166" spans="2:11">
      <c r="B166" s="57" t="s">
        <v>17</v>
      </c>
      <c r="C166" s="56" t="s">
        <v>16</v>
      </c>
      <c r="D166" s="145">
        <v>45981</v>
      </c>
      <c r="E166" s="72" t="s">
        <v>553</v>
      </c>
      <c r="F166" s="72" t="s">
        <v>29</v>
      </c>
      <c r="G166" s="71">
        <v>2</v>
      </c>
      <c r="H166" s="78">
        <v>49.02</v>
      </c>
      <c r="I166" s="77">
        <v>98.04</v>
      </c>
      <c r="J166" s="53" t="s">
        <v>8</v>
      </c>
      <c r="K166" s="29" t="s">
        <v>300</v>
      </c>
    </row>
    <row r="167" spans="2:11">
      <c r="B167" s="57" t="s">
        <v>17</v>
      </c>
      <c r="C167" s="56" t="s">
        <v>16</v>
      </c>
      <c r="D167" s="145">
        <v>45981</v>
      </c>
      <c r="E167" s="72" t="s">
        <v>553</v>
      </c>
      <c r="F167" s="72" t="s">
        <v>29</v>
      </c>
      <c r="G167" s="71">
        <v>600</v>
      </c>
      <c r="H167" s="78">
        <v>49.02</v>
      </c>
      <c r="I167" s="77">
        <v>29412.000000000004</v>
      </c>
      <c r="J167" s="53" t="s">
        <v>8</v>
      </c>
      <c r="K167" s="29" t="s">
        <v>301</v>
      </c>
    </row>
    <row r="168" spans="2:11">
      <c r="B168" s="57" t="s">
        <v>17</v>
      </c>
      <c r="C168" s="56" t="s">
        <v>16</v>
      </c>
      <c r="D168" s="145">
        <v>45981</v>
      </c>
      <c r="E168" s="72" t="s">
        <v>553</v>
      </c>
      <c r="F168" s="72" t="s">
        <v>29</v>
      </c>
      <c r="G168" s="71">
        <v>2</v>
      </c>
      <c r="H168" s="78">
        <v>49</v>
      </c>
      <c r="I168" s="77">
        <v>98</v>
      </c>
      <c r="J168" s="53" t="s">
        <v>8</v>
      </c>
      <c r="K168" s="29" t="s">
        <v>302</v>
      </c>
    </row>
    <row r="169" spans="2:11">
      <c r="B169" s="57" t="s">
        <v>17</v>
      </c>
      <c r="C169" s="56" t="s">
        <v>16</v>
      </c>
      <c r="D169" s="145">
        <v>45981</v>
      </c>
      <c r="E169" s="72" t="s">
        <v>553</v>
      </c>
      <c r="F169" s="72" t="s">
        <v>29</v>
      </c>
      <c r="G169" s="71">
        <v>16</v>
      </c>
      <c r="H169" s="78">
        <v>49.02</v>
      </c>
      <c r="I169" s="77">
        <v>784.32</v>
      </c>
      <c r="J169" s="53" t="s">
        <v>8</v>
      </c>
      <c r="K169" s="29" t="s">
        <v>303</v>
      </c>
    </row>
    <row r="170" spans="2:11">
      <c r="B170" s="57" t="s">
        <v>17</v>
      </c>
      <c r="C170" s="56" t="s">
        <v>16</v>
      </c>
      <c r="D170" s="145">
        <v>45981</v>
      </c>
      <c r="E170" s="72" t="s">
        <v>553</v>
      </c>
      <c r="F170" s="72" t="s">
        <v>29</v>
      </c>
      <c r="G170" s="71">
        <v>67</v>
      </c>
      <c r="H170" s="78">
        <v>49.02</v>
      </c>
      <c r="I170" s="77">
        <v>3284.34</v>
      </c>
      <c r="J170" s="53" t="s">
        <v>8</v>
      </c>
      <c r="K170" s="29" t="s">
        <v>304</v>
      </c>
    </row>
    <row r="171" spans="2:11">
      <c r="B171" s="57" t="s">
        <v>17</v>
      </c>
      <c r="C171" s="56" t="s">
        <v>16</v>
      </c>
      <c r="D171" s="145">
        <v>45981</v>
      </c>
      <c r="E171" s="72" t="s">
        <v>554</v>
      </c>
      <c r="F171" s="72" t="s">
        <v>29</v>
      </c>
      <c r="G171" s="71">
        <v>181</v>
      </c>
      <c r="H171" s="78">
        <v>49.02</v>
      </c>
      <c r="I171" s="77">
        <v>8872.6200000000008</v>
      </c>
      <c r="J171" s="53" t="s">
        <v>8</v>
      </c>
      <c r="K171" s="29" t="s">
        <v>305</v>
      </c>
    </row>
    <row r="172" spans="2:11">
      <c r="B172" s="57" t="s">
        <v>17</v>
      </c>
      <c r="C172" s="56" t="s">
        <v>16</v>
      </c>
      <c r="D172" s="145">
        <v>45981</v>
      </c>
      <c r="E172" s="72" t="s">
        <v>555</v>
      </c>
      <c r="F172" s="72" t="s">
        <v>29</v>
      </c>
      <c r="G172" s="71">
        <v>2</v>
      </c>
      <c r="H172" s="78">
        <v>49.02</v>
      </c>
      <c r="I172" s="77">
        <v>98.04</v>
      </c>
      <c r="J172" s="53" t="s">
        <v>8</v>
      </c>
      <c r="K172" s="29" t="s">
        <v>306</v>
      </c>
    </row>
    <row r="173" spans="2:11">
      <c r="B173" s="57" t="s">
        <v>17</v>
      </c>
      <c r="C173" s="56" t="s">
        <v>16</v>
      </c>
      <c r="D173" s="145">
        <v>45981</v>
      </c>
      <c r="E173" s="72" t="s">
        <v>555</v>
      </c>
      <c r="F173" s="72" t="s">
        <v>29</v>
      </c>
      <c r="G173" s="71">
        <v>10</v>
      </c>
      <c r="H173" s="78">
        <v>49.02</v>
      </c>
      <c r="I173" s="77">
        <v>490.20000000000005</v>
      </c>
      <c r="J173" s="53" t="s">
        <v>8</v>
      </c>
      <c r="K173" s="29" t="s">
        <v>307</v>
      </c>
    </row>
    <row r="174" spans="2:11">
      <c r="B174" s="57" t="s">
        <v>17</v>
      </c>
      <c r="C174" s="56" t="s">
        <v>16</v>
      </c>
      <c r="D174" s="145">
        <v>45981</v>
      </c>
      <c r="E174" s="72" t="s">
        <v>556</v>
      </c>
      <c r="F174" s="72" t="s">
        <v>29</v>
      </c>
      <c r="G174" s="71">
        <v>2</v>
      </c>
      <c r="H174" s="78">
        <v>49.04</v>
      </c>
      <c r="I174" s="77">
        <v>98.08</v>
      </c>
      <c r="J174" s="53" t="s">
        <v>8</v>
      </c>
      <c r="K174" s="29" t="s">
        <v>308</v>
      </c>
    </row>
    <row r="175" spans="2:11">
      <c r="B175" s="57" t="s">
        <v>17</v>
      </c>
      <c r="C175" s="56" t="s">
        <v>16</v>
      </c>
      <c r="D175" s="145">
        <v>45981</v>
      </c>
      <c r="E175" s="72" t="s">
        <v>556</v>
      </c>
      <c r="F175" s="72" t="s">
        <v>29</v>
      </c>
      <c r="G175" s="71">
        <v>28</v>
      </c>
      <c r="H175" s="78">
        <v>49.04</v>
      </c>
      <c r="I175" s="77">
        <v>1373.12</v>
      </c>
      <c r="J175" s="53" t="s">
        <v>8</v>
      </c>
      <c r="K175" s="29" t="s">
        <v>309</v>
      </c>
    </row>
    <row r="176" spans="2:11">
      <c r="B176" s="57" t="s">
        <v>17</v>
      </c>
      <c r="C176" s="56" t="s">
        <v>16</v>
      </c>
      <c r="D176" s="145">
        <v>45981</v>
      </c>
      <c r="E176" s="72" t="s">
        <v>556</v>
      </c>
      <c r="F176" s="72" t="s">
        <v>29</v>
      </c>
      <c r="G176" s="71">
        <v>44</v>
      </c>
      <c r="H176" s="78">
        <v>49.04</v>
      </c>
      <c r="I176" s="77">
        <v>2157.7599999999998</v>
      </c>
      <c r="J176" s="53" t="s">
        <v>8</v>
      </c>
      <c r="K176" s="29" t="s">
        <v>310</v>
      </c>
    </row>
    <row r="177" spans="2:11">
      <c r="B177" s="57" t="s">
        <v>17</v>
      </c>
      <c r="C177" s="56" t="s">
        <v>16</v>
      </c>
      <c r="D177" s="145">
        <v>45981</v>
      </c>
      <c r="E177" s="72" t="s">
        <v>556</v>
      </c>
      <c r="F177" s="72" t="s">
        <v>29</v>
      </c>
      <c r="G177" s="71">
        <v>6</v>
      </c>
      <c r="H177" s="78">
        <v>49.04</v>
      </c>
      <c r="I177" s="77">
        <v>294.24</v>
      </c>
      <c r="J177" s="53" t="s">
        <v>8</v>
      </c>
      <c r="K177" s="29" t="s">
        <v>311</v>
      </c>
    </row>
    <row r="178" spans="2:11">
      <c r="B178" s="57" t="s">
        <v>17</v>
      </c>
      <c r="C178" s="56" t="s">
        <v>16</v>
      </c>
      <c r="D178" s="145">
        <v>45981</v>
      </c>
      <c r="E178" s="72" t="s">
        <v>556</v>
      </c>
      <c r="F178" s="72" t="s">
        <v>29</v>
      </c>
      <c r="G178" s="71">
        <v>52</v>
      </c>
      <c r="H178" s="78">
        <v>49.04</v>
      </c>
      <c r="I178" s="77">
        <v>2550.08</v>
      </c>
      <c r="J178" s="53" t="s">
        <v>8</v>
      </c>
      <c r="K178" s="29" t="s">
        <v>312</v>
      </c>
    </row>
    <row r="179" spans="2:11">
      <c r="B179" s="57" t="s">
        <v>17</v>
      </c>
      <c r="C179" s="56" t="s">
        <v>16</v>
      </c>
      <c r="D179" s="145">
        <v>45981</v>
      </c>
      <c r="E179" s="72" t="s">
        <v>556</v>
      </c>
      <c r="F179" s="72" t="s">
        <v>29</v>
      </c>
      <c r="G179" s="71">
        <v>6</v>
      </c>
      <c r="H179" s="78">
        <v>49.04</v>
      </c>
      <c r="I179" s="77">
        <v>294.24</v>
      </c>
      <c r="J179" s="53" t="s">
        <v>8</v>
      </c>
      <c r="K179" s="29" t="s">
        <v>313</v>
      </c>
    </row>
    <row r="180" spans="2:11">
      <c r="B180" s="57" t="s">
        <v>17</v>
      </c>
      <c r="C180" s="56" t="s">
        <v>16</v>
      </c>
      <c r="D180" s="145">
        <v>45981</v>
      </c>
      <c r="E180" s="72" t="s">
        <v>557</v>
      </c>
      <c r="F180" s="72" t="s">
        <v>29</v>
      </c>
      <c r="G180" s="71">
        <v>12</v>
      </c>
      <c r="H180" s="78">
        <v>49.02</v>
      </c>
      <c r="I180" s="77">
        <v>588.24</v>
      </c>
      <c r="J180" s="53" t="s">
        <v>8</v>
      </c>
      <c r="K180" s="29" t="s">
        <v>314</v>
      </c>
    </row>
    <row r="181" spans="2:11">
      <c r="B181" s="57" t="s">
        <v>17</v>
      </c>
      <c r="C181" s="56" t="s">
        <v>16</v>
      </c>
      <c r="D181" s="145">
        <v>45981</v>
      </c>
      <c r="E181" s="72" t="s">
        <v>558</v>
      </c>
      <c r="F181" s="72" t="s">
        <v>29</v>
      </c>
      <c r="G181" s="71">
        <v>2</v>
      </c>
      <c r="H181" s="78">
        <v>49.04</v>
      </c>
      <c r="I181" s="77">
        <v>98.08</v>
      </c>
      <c r="J181" s="53" t="s">
        <v>8</v>
      </c>
      <c r="K181" s="29" t="s">
        <v>315</v>
      </c>
    </row>
    <row r="182" spans="2:11">
      <c r="B182" s="57" t="s">
        <v>17</v>
      </c>
      <c r="C182" s="56" t="s">
        <v>16</v>
      </c>
      <c r="D182" s="145">
        <v>45981</v>
      </c>
      <c r="E182" s="72" t="s">
        <v>558</v>
      </c>
      <c r="F182" s="72" t="s">
        <v>29</v>
      </c>
      <c r="G182" s="71">
        <v>4</v>
      </c>
      <c r="H182" s="78">
        <v>49.04</v>
      </c>
      <c r="I182" s="77">
        <v>196.16</v>
      </c>
      <c r="J182" s="53" t="s">
        <v>8</v>
      </c>
      <c r="K182" s="29" t="s">
        <v>316</v>
      </c>
    </row>
    <row r="183" spans="2:11">
      <c r="B183" s="57" t="s">
        <v>17</v>
      </c>
      <c r="C183" s="56" t="s">
        <v>16</v>
      </c>
      <c r="D183" s="145">
        <v>45981</v>
      </c>
      <c r="E183" s="72" t="s">
        <v>559</v>
      </c>
      <c r="F183" s="72" t="s">
        <v>29</v>
      </c>
      <c r="G183" s="71">
        <v>62</v>
      </c>
      <c r="H183" s="78">
        <v>49</v>
      </c>
      <c r="I183" s="77">
        <v>3038</v>
      </c>
      <c r="J183" s="53" t="s">
        <v>8</v>
      </c>
      <c r="K183" s="29" t="s">
        <v>317</v>
      </c>
    </row>
    <row r="184" spans="2:11">
      <c r="B184" s="57" t="s">
        <v>17</v>
      </c>
      <c r="C184" s="56" t="s">
        <v>16</v>
      </c>
      <c r="D184" s="145">
        <v>45981</v>
      </c>
      <c r="E184" s="72" t="s">
        <v>560</v>
      </c>
      <c r="F184" s="72" t="s">
        <v>29</v>
      </c>
      <c r="G184" s="71">
        <v>12</v>
      </c>
      <c r="H184" s="78">
        <v>49.02</v>
      </c>
      <c r="I184" s="77">
        <v>588.24</v>
      </c>
      <c r="J184" s="53" t="s">
        <v>8</v>
      </c>
      <c r="K184" s="29" t="s">
        <v>318</v>
      </c>
    </row>
    <row r="185" spans="2:11">
      <c r="B185" s="57" t="s">
        <v>17</v>
      </c>
      <c r="C185" s="56" t="s">
        <v>16</v>
      </c>
      <c r="D185" s="145">
        <v>45981</v>
      </c>
      <c r="E185" s="72" t="s">
        <v>561</v>
      </c>
      <c r="F185" s="72" t="s">
        <v>29</v>
      </c>
      <c r="G185" s="71">
        <v>6</v>
      </c>
      <c r="H185" s="78">
        <v>49.04</v>
      </c>
      <c r="I185" s="77">
        <v>294.24</v>
      </c>
      <c r="J185" s="53" t="s">
        <v>8</v>
      </c>
      <c r="K185" s="29" t="s">
        <v>319</v>
      </c>
    </row>
    <row r="186" spans="2:11">
      <c r="B186" s="57" t="s">
        <v>17</v>
      </c>
      <c r="C186" s="56" t="s">
        <v>16</v>
      </c>
      <c r="D186" s="145">
        <v>45981</v>
      </c>
      <c r="E186" s="72" t="s">
        <v>562</v>
      </c>
      <c r="F186" s="72" t="s">
        <v>29</v>
      </c>
      <c r="G186" s="71">
        <v>36</v>
      </c>
      <c r="H186" s="78">
        <v>49.02</v>
      </c>
      <c r="I186" s="77">
        <v>1764.72</v>
      </c>
      <c r="J186" s="53" t="s">
        <v>8</v>
      </c>
      <c r="K186" s="29" t="s">
        <v>320</v>
      </c>
    </row>
    <row r="187" spans="2:11">
      <c r="B187" s="57" t="s">
        <v>17</v>
      </c>
      <c r="C187" s="56" t="s">
        <v>16</v>
      </c>
      <c r="D187" s="145">
        <v>45981</v>
      </c>
      <c r="E187" s="72" t="s">
        <v>563</v>
      </c>
      <c r="F187" s="72" t="s">
        <v>29</v>
      </c>
      <c r="G187" s="71">
        <v>178</v>
      </c>
      <c r="H187" s="78">
        <v>49.02</v>
      </c>
      <c r="I187" s="77">
        <v>8725.5600000000013</v>
      </c>
      <c r="J187" s="53" t="s">
        <v>8</v>
      </c>
      <c r="K187" s="29" t="s">
        <v>321</v>
      </c>
    </row>
    <row r="188" spans="2:11">
      <c r="B188" s="57" t="s">
        <v>17</v>
      </c>
      <c r="C188" s="56" t="s">
        <v>16</v>
      </c>
      <c r="D188" s="145">
        <v>45981</v>
      </c>
      <c r="E188" s="72" t="s">
        <v>564</v>
      </c>
      <c r="F188" s="72" t="s">
        <v>29</v>
      </c>
      <c r="G188" s="71">
        <v>198</v>
      </c>
      <c r="H188" s="78">
        <v>49.04</v>
      </c>
      <c r="I188" s="77">
        <v>9709.92</v>
      </c>
      <c r="J188" s="53" t="s">
        <v>8</v>
      </c>
      <c r="K188" s="29" t="s">
        <v>322</v>
      </c>
    </row>
    <row r="189" spans="2:11">
      <c r="B189" s="57" t="s">
        <v>17</v>
      </c>
      <c r="C189" s="56" t="s">
        <v>16</v>
      </c>
      <c r="D189" s="145">
        <v>45981</v>
      </c>
      <c r="E189" s="72" t="s">
        <v>565</v>
      </c>
      <c r="F189" s="72" t="s">
        <v>29</v>
      </c>
      <c r="G189" s="71">
        <v>61</v>
      </c>
      <c r="H189" s="78">
        <v>49.02</v>
      </c>
      <c r="I189" s="77">
        <v>2990.2200000000003</v>
      </c>
      <c r="J189" s="53" t="s">
        <v>8</v>
      </c>
      <c r="K189" s="29" t="s">
        <v>323</v>
      </c>
    </row>
    <row r="190" spans="2:11">
      <c r="B190" s="57" t="s">
        <v>17</v>
      </c>
      <c r="C190" s="56" t="s">
        <v>16</v>
      </c>
      <c r="D190" s="145">
        <v>45981</v>
      </c>
      <c r="E190" s="72" t="s">
        <v>566</v>
      </c>
      <c r="F190" s="72" t="s">
        <v>29</v>
      </c>
      <c r="G190" s="71">
        <v>330</v>
      </c>
      <c r="H190" s="78">
        <v>49.02</v>
      </c>
      <c r="I190" s="77">
        <v>16176.6</v>
      </c>
      <c r="J190" s="53" t="s">
        <v>8</v>
      </c>
      <c r="K190" s="29" t="s">
        <v>324</v>
      </c>
    </row>
    <row r="191" spans="2:11">
      <c r="B191" s="57" t="s">
        <v>17</v>
      </c>
      <c r="C191" s="56" t="s">
        <v>16</v>
      </c>
      <c r="D191" s="145">
        <v>45981</v>
      </c>
      <c r="E191" s="72" t="s">
        <v>567</v>
      </c>
      <c r="F191" s="72" t="s">
        <v>29</v>
      </c>
      <c r="G191" s="71">
        <v>99</v>
      </c>
      <c r="H191" s="78">
        <v>49.12</v>
      </c>
      <c r="I191" s="77">
        <v>4862.88</v>
      </c>
      <c r="J191" s="53" t="s">
        <v>8</v>
      </c>
      <c r="K191" s="29" t="s">
        <v>325</v>
      </c>
    </row>
    <row r="192" spans="2:11">
      <c r="B192" s="57" t="s">
        <v>17</v>
      </c>
      <c r="C192" s="56" t="s">
        <v>16</v>
      </c>
      <c r="D192" s="145">
        <v>45981</v>
      </c>
      <c r="E192" s="72" t="s">
        <v>567</v>
      </c>
      <c r="F192" s="72" t="s">
        <v>29</v>
      </c>
      <c r="G192" s="71">
        <v>33</v>
      </c>
      <c r="H192" s="78">
        <v>49.12</v>
      </c>
      <c r="I192" s="77">
        <v>1620.9599999999998</v>
      </c>
      <c r="J192" s="53" t="s">
        <v>8</v>
      </c>
      <c r="K192" s="29" t="s">
        <v>326</v>
      </c>
    </row>
    <row r="193" spans="2:11">
      <c r="B193" s="57" t="s">
        <v>17</v>
      </c>
      <c r="C193" s="56" t="s">
        <v>16</v>
      </c>
      <c r="D193" s="145">
        <v>45981</v>
      </c>
      <c r="E193" s="72" t="s">
        <v>567</v>
      </c>
      <c r="F193" s="72" t="s">
        <v>29</v>
      </c>
      <c r="G193" s="71">
        <v>132</v>
      </c>
      <c r="H193" s="78">
        <v>49.12</v>
      </c>
      <c r="I193" s="77">
        <v>6483.8399999999992</v>
      </c>
      <c r="J193" s="53" t="s">
        <v>8</v>
      </c>
      <c r="K193" s="29" t="s">
        <v>327</v>
      </c>
    </row>
    <row r="194" spans="2:11">
      <c r="B194" s="57" t="s">
        <v>17</v>
      </c>
      <c r="C194" s="56" t="s">
        <v>16</v>
      </c>
      <c r="D194" s="145">
        <v>45981</v>
      </c>
      <c r="E194" s="72" t="s">
        <v>567</v>
      </c>
      <c r="F194" s="72" t="s">
        <v>29</v>
      </c>
      <c r="G194" s="71">
        <v>13</v>
      </c>
      <c r="H194" s="78">
        <v>49.12</v>
      </c>
      <c r="I194" s="77">
        <v>638.55999999999995</v>
      </c>
      <c r="J194" s="53" t="s">
        <v>8</v>
      </c>
      <c r="K194" s="29" t="s">
        <v>328</v>
      </c>
    </row>
    <row r="195" spans="2:11">
      <c r="B195" s="57" t="s">
        <v>17</v>
      </c>
      <c r="C195" s="56" t="s">
        <v>16</v>
      </c>
      <c r="D195" s="145">
        <v>45981</v>
      </c>
      <c r="E195" s="72" t="s">
        <v>568</v>
      </c>
      <c r="F195" s="72" t="s">
        <v>29</v>
      </c>
      <c r="G195" s="71">
        <v>12</v>
      </c>
      <c r="H195" s="78">
        <v>49.08</v>
      </c>
      <c r="I195" s="77">
        <v>588.96</v>
      </c>
      <c r="J195" s="53" t="s">
        <v>8</v>
      </c>
      <c r="K195" s="29" t="s">
        <v>329</v>
      </c>
    </row>
    <row r="196" spans="2:11">
      <c r="B196" s="57" t="s">
        <v>17</v>
      </c>
      <c r="C196" s="56" t="s">
        <v>16</v>
      </c>
      <c r="D196" s="145">
        <v>45981</v>
      </c>
      <c r="E196" s="72" t="s">
        <v>569</v>
      </c>
      <c r="F196" s="72" t="s">
        <v>29</v>
      </c>
      <c r="G196" s="71">
        <v>95</v>
      </c>
      <c r="H196" s="78">
        <v>49</v>
      </c>
      <c r="I196" s="77">
        <v>4655</v>
      </c>
      <c r="J196" s="53" t="s">
        <v>8</v>
      </c>
      <c r="K196" s="29" t="s">
        <v>330</v>
      </c>
    </row>
    <row r="197" spans="2:11">
      <c r="B197" s="57" t="s">
        <v>17</v>
      </c>
      <c r="C197" s="56" t="s">
        <v>16</v>
      </c>
      <c r="D197" s="145">
        <v>45981</v>
      </c>
      <c r="E197" s="72" t="s">
        <v>570</v>
      </c>
      <c r="F197" s="72" t="s">
        <v>29</v>
      </c>
      <c r="G197" s="71">
        <v>4</v>
      </c>
      <c r="H197" s="78">
        <v>48.96</v>
      </c>
      <c r="I197" s="77">
        <v>195.84</v>
      </c>
      <c r="J197" s="53" t="s">
        <v>8</v>
      </c>
      <c r="K197" s="29" t="s">
        <v>331</v>
      </c>
    </row>
    <row r="198" spans="2:11">
      <c r="B198" s="57" t="s">
        <v>17</v>
      </c>
      <c r="C198" s="56" t="s">
        <v>16</v>
      </c>
      <c r="D198" s="145">
        <v>45981</v>
      </c>
      <c r="E198" s="72" t="s">
        <v>570</v>
      </c>
      <c r="F198" s="72" t="s">
        <v>29</v>
      </c>
      <c r="G198" s="71">
        <v>2</v>
      </c>
      <c r="H198" s="78">
        <v>48.96</v>
      </c>
      <c r="I198" s="77">
        <v>97.92</v>
      </c>
      <c r="J198" s="53" t="s">
        <v>8</v>
      </c>
      <c r="K198" s="29" t="s">
        <v>332</v>
      </c>
    </row>
    <row r="199" spans="2:11">
      <c r="B199" s="57" t="s">
        <v>17</v>
      </c>
      <c r="C199" s="56" t="s">
        <v>16</v>
      </c>
      <c r="D199" s="145">
        <v>45981</v>
      </c>
      <c r="E199" s="72" t="s">
        <v>571</v>
      </c>
      <c r="F199" s="72" t="s">
        <v>29</v>
      </c>
      <c r="G199" s="71">
        <v>13</v>
      </c>
      <c r="H199" s="78">
        <v>48.98</v>
      </c>
      <c r="I199" s="77">
        <v>636.74</v>
      </c>
      <c r="J199" s="53" t="s">
        <v>8</v>
      </c>
      <c r="K199" s="29" t="s">
        <v>333</v>
      </c>
    </row>
    <row r="200" spans="2:11">
      <c r="B200" s="57" t="s">
        <v>17</v>
      </c>
      <c r="C200" s="56" t="s">
        <v>16</v>
      </c>
      <c r="D200" s="145">
        <v>45981</v>
      </c>
      <c r="E200" s="72" t="s">
        <v>572</v>
      </c>
      <c r="F200" s="72" t="s">
        <v>29</v>
      </c>
      <c r="G200" s="71">
        <v>72</v>
      </c>
      <c r="H200" s="78">
        <v>48.98</v>
      </c>
      <c r="I200" s="77">
        <v>3526.56</v>
      </c>
      <c r="J200" s="53" t="s">
        <v>8</v>
      </c>
      <c r="K200" s="29" t="s">
        <v>334</v>
      </c>
    </row>
    <row r="201" spans="2:11">
      <c r="B201" s="57" t="s">
        <v>17</v>
      </c>
      <c r="C201" s="56" t="s">
        <v>16</v>
      </c>
      <c r="D201" s="145">
        <v>45981</v>
      </c>
      <c r="E201" s="72" t="s">
        <v>573</v>
      </c>
      <c r="F201" s="72" t="s">
        <v>29</v>
      </c>
      <c r="G201" s="71">
        <v>101</v>
      </c>
      <c r="H201" s="78">
        <v>48.94</v>
      </c>
      <c r="I201" s="77">
        <v>4942.9399999999996</v>
      </c>
      <c r="J201" s="53" t="s">
        <v>8</v>
      </c>
      <c r="K201" s="29" t="s">
        <v>335</v>
      </c>
    </row>
    <row r="202" spans="2:11">
      <c r="B202" s="57" t="s">
        <v>17</v>
      </c>
      <c r="C202" s="56" t="s">
        <v>16</v>
      </c>
      <c r="D202" s="145">
        <v>45981</v>
      </c>
      <c r="E202" s="72" t="s">
        <v>574</v>
      </c>
      <c r="F202" s="72" t="s">
        <v>29</v>
      </c>
      <c r="G202" s="71">
        <v>54</v>
      </c>
      <c r="H202" s="78">
        <v>48.92</v>
      </c>
      <c r="I202" s="77">
        <v>2641.6800000000003</v>
      </c>
      <c r="J202" s="53" t="s">
        <v>8</v>
      </c>
      <c r="K202" s="29" t="s">
        <v>336</v>
      </c>
    </row>
    <row r="203" spans="2:11">
      <c r="B203" s="57" t="s">
        <v>17</v>
      </c>
      <c r="C203" s="56" t="s">
        <v>16</v>
      </c>
      <c r="D203" s="145">
        <v>45981</v>
      </c>
      <c r="E203" s="72" t="s">
        <v>575</v>
      </c>
      <c r="F203" s="72" t="s">
        <v>29</v>
      </c>
      <c r="G203" s="71">
        <v>12</v>
      </c>
      <c r="H203" s="78">
        <v>48.96</v>
      </c>
      <c r="I203" s="77">
        <v>587.52</v>
      </c>
      <c r="J203" s="53" t="s">
        <v>8</v>
      </c>
      <c r="K203" s="29" t="s">
        <v>337</v>
      </c>
    </row>
    <row r="204" spans="2:11">
      <c r="B204" s="57" t="s">
        <v>17</v>
      </c>
      <c r="C204" s="56" t="s">
        <v>16</v>
      </c>
      <c r="D204" s="145">
        <v>45981</v>
      </c>
      <c r="E204" s="72" t="s">
        <v>576</v>
      </c>
      <c r="F204" s="72" t="s">
        <v>29</v>
      </c>
      <c r="G204" s="71">
        <v>30</v>
      </c>
      <c r="H204" s="78">
        <v>48.86</v>
      </c>
      <c r="I204" s="77">
        <v>1465.8</v>
      </c>
      <c r="J204" s="53" t="s">
        <v>8</v>
      </c>
      <c r="K204" s="29" t="s">
        <v>338</v>
      </c>
    </row>
    <row r="205" spans="2:11">
      <c r="B205" s="57" t="s">
        <v>17</v>
      </c>
      <c r="C205" s="56" t="s">
        <v>16</v>
      </c>
      <c r="D205" s="145">
        <v>45981</v>
      </c>
      <c r="E205" s="72" t="s">
        <v>577</v>
      </c>
      <c r="F205" s="72" t="s">
        <v>29</v>
      </c>
      <c r="G205" s="71">
        <v>150</v>
      </c>
      <c r="H205" s="78">
        <v>48.94</v>
      </c>
      <c r="I205" s="77">
        <v>7341</v>
      </c>
      <c r="J205" s="53" t="s">
        <v>8</v>
      </c>
      <c r="K205" s="29" t="s">
        <v>339</v>
      </c>
    </row>
    <row r="206" spans="2:11">
      <c r="B206" s="57" t="s">
        <v>17</v>
      </c>
      <c r="C206" s="56" t="s">
        <v>16</v>
      </c>
      <c r="D206" s="145">
        <v>45981</v>
      </c>
      <c r="E206" s="72" t="s">
        <v>577</v>
      </c>
      <c r="F206" s="72" t="s">
        <v>29</v>
      </c>
      <c r="G206" s="71">
        <v>2</v>
      </c>
      <c r="H206" s="78">
        <v>48.94</v>
      </c>
      <c r="I206" s="77">
        <v>97.88</v>
      </c>
      <c r="J206" s="53" t="s">
        <v>8</v>
      </c>
      <c r="K206" s="29" t="s">
        <v>340</v>
      </c>
    </row>
    <row r="207" spans="2:11">
      <c r="B207" s="57" t="s">
        <v>17</v>
      </c>
      <c r="C207" s="56" t="s">
        <v>16</v>
      </c>
      <c r="D207" s="145">
        <v>45981</v>
      </c>
      <c r="E207" s="72" t="s">
        <v>577</v>
      </c>
      <c r="F207" s="72" t="s">
        <v>29</v>
      </c>
      <c r="G207" s="71">
        <v>2562</v>
      </c>
      <c r="H207" s="78">
        <v>48.94</v>
      </c>
      <c r="I207" s="77">
        <v>125384.28</v>
      </c>
      <c r="J207" s="53" t="s">
        <v>8</v>
      </c>
      <c r="K207" s="29" t="s">
        <v>341</v>
      </c>
    </row>
    <row r="208" spans="2:11">
      <c r="B208" s="57" t="s">
        <v>17</v>
      </c>
      <c r="C208" s="56" t="s">
        <v>16</v>
      </c>
      <c r="D208" s="145">
        <v>45981</v>
      </c>
      <c r="E208" s="72" t="s">
        <v>578</v>
      </c>
      <c r="F208" s="72" t="s">
        <v>29</v>
      </c>
      <c r="G208" s="71">
        <v>2008</v>
      </c>
      <c r="H208" s="78">
        <v>48.92</v>
      </c>
      <c r="I208" s="77">
        <v>98231.360000000001</v>
      </c>
      <c r="J208" s="53" t="s">
        <v>8</v>
      </c>
      <c r="K208" s="29" t="s">
        <v>342</v>
      </c>
    </row>
    <row r="209" spans="2:11">
      <c r="B209" s="57" t="s">
        <v>17</v>
      </c>
      <c r="C209" s="56" t="s">
        <v>16</v>
      </c>
      <c r="D209" s="145">
        <v>45981</v>
      </c>
      <c r="E209" s="72" t="s">
        <v>579</v>
      </c>
      <c r="F209" s="72" t="s">
        <v>29</v>
      </c>
      <c r="G209" s="71">
        <v>30</v>
      </c>
      <c r="H209" s="78">
        <v>48.92</v>
      </c>
      <c r="I209" s="77">
        <v>1467.6000000000001</v>
      </c>
      <c r="J209" s="53" t="s">
        <v>8</v>
      </c>
      <c r="K209" s="29" t="s">
        <v>343</v>
      </c>
    </row>
    <row r="210" spans="2:11">
      <c r="B210" s="57" t="s">
        <v>17</v>
      </c>
      <c r="C210" s="56" t="s">
        <v>16</v>
      </c>
      <c r="D210" s="145">
        <v>45981</v>
      </c>
      <c r="E210" s="72" t="s">
        <v>580</v>
      </c>
      <c r="F210" s="72" t="s">
        <v>29</v>
      </c>
      <c r="G210" s="71">
        <v>40</v>
      </c>
      <c r="H210" s="78">
        <v>48.88</v>
      </c>
      <c r="I210" s="77">
        <v>1955.2</v>
      </c>
      <c r="J210" s="53" t="s">
        <v>8</v>
      </c>
      <c r="K210" s="29" t="s">
        <v>344</v>
      </c>
    </row>
    <row r="211" spans="2:11">
      <c r="B211" s="57" t="s">
        <v>17</v>
      </c>
      <c r="C211" s="56" t="s">
        <v>16</v>
      </c>
      <c r="D211" s="145">
        <v>45981</v>
      </c>
      <c r="E211" s="72" t="s">
        <v>581</v>
      </c>
      <c r="F211" s="72" t="s">
        <v>29</v>
      </c>
      <c r="G211" s="71">
        <v>35</v>
      </c>
      <c r="H211" s="78">
        <v>48.84</v>
      </c>
      <c r="I211" s="77">
        <v>1709.4</v>
      </c>
      <c r="J211" s="53" t="s">
        <v>8</v>
      </c>
      <c r="K211" s="29" t="s">
        <v>345</v>
      </c>
    </row>
    <row r="212" spans="2:11">
      <c r="B212" s="57" t="s">
        <v>17</v>
      </c>
      <c r="C212" s="56" t="s">
        <v>16</v>
      </c>
      <c r="D212" s="145">
        <v>45981</v>
      </c>
      <c r="E212" s="72" t="s">
        <v>582</v>
      </c>
      <c r="F212" s="72" t="s">
        <v>29</v>
      </c>
      <c r="G212" s="71">
        <v>45</v>
      </c>
      <c r="H212" s="78">
        <v>48.84</v>
      </c>
      <c r="I212" s="77">
        <v>2197.8000000000002</v>
      </c>
      <c r="J212" s="53" t="s">
        <v>8</v>
      </c>
      <c r="K212" s="29" t="s">
        <v>346</v>
      </c>
    </row>
    <row r="213" spans="2:11">
      <c r="B213" s="57" t="s">
        <v>17</v>
      </c>
      <c r="C213" s="56" t="s">
        <v>16</v>
      </c>
      <c r="D213" s="145">
        <v>45981</v>
      </c>
      <c r="E213" s="72" t="s">
        <v>583</v>
      </c>
      <c r="F213" s="72" t="s">
        <v>29</v>
      </c>
      <c r="G213" s="71">
        <v>60</v>
      </c>
      <c r="H213" s="78">
        <v>48.76</v>
      </c>
      <c r="I213" s="77">
        <v>2925.6</v>
      </c>
      <c r="J213" s="53" t="s">
        <v>8</v>
      </c>
      <c r="K213" s="29" t="s">
        <v>347</v>
      </c>
    </row>
    <row r="214" spans="2:11">
      <c r="B214" s="57" t="s">
        <v>17</v>
      </c>
      <c r="C214" s="56" t="s">
        <v>16</v>
      </c>
      <c r="D214" s="145">
        <v>45981</v>
      </c>
      <c r="E214" s="72" t="s">
        <v>584</v>
      </c>
      <c r="F214" s="72" t="s">
        <v>29</v>
      </c>
      <c r="G214" s="71">
        <v>15</v>
      </c>
      <c r="H214" s="78">
        <v>48.82</v>
      </c>
      <c r="I214" s="77">
        <v>732.3</v>
      </c>
      <c r="J214" s="53" t="s">
        <v>8</v>
      </c>
      <c r="K214" s="29" t="s">
        <v>348</v>
      </c>
    </row>
    <row r="215" spans="2:11">
      <c r="B215" s="57" t="s">
        <v>17</v>
      </c>
      <c r="C215" s="56" t="s">
        <v>16</v>
      </c>
      <c r="D215" s="145">
        <v>45981</v>
      </c>
      <c r="E215" s="72" t="s">
        <v>585</v>
      </c>
      <c r="F215" s="72" t="s">
        <v>29</v>
      </c>
      <c r="G215" s="71">
        <v>62</v>
      </c>
      <c r="H215" s="78">
        <v>48.8</v>
      </c>
      <c r="I215" s="77">
        <v>3025.6</v>
      </c>
      <c r="J215" s="53" t="s">
        <v>8</v>
      </c>
      <c r="K215" s="29" t="s">
        <v>349</v>
      </c>
    </row>
    <row r="216" spans="2:11">
      <c r="B216" s="57" t="s">
        <v>17</v>
      </c>
      <c r="C216" s="56" t="s">
        <v>16</v>
      </c>
      <c r="D216" s="145">
        <v>45981</v>
      </c>
      <c r="E216" s="72" t="s">
        <v>586</v>
      </c>
      <c r="F216" s="72" t="s">
        <v>29</v>
      </c>
      <c r="G216" s="71">
        <v>5</v>
      </c>
      <c r="H216" s="78">
        <v>48.78</v>
      </c>
      <c r="I216" s="77">
        <v>243.9</v>
      </c>
      <c r="J216" s="53" t="s">
        <v>8</v>
      </c>
      <c r="K216" s="29" t="s">
        <v>350</v>
      </c>
    </row>
    <row r="217" spans="2:11">
      <c r="B217" s="57" t="s">
        <v>17</v>
      </c>
      <c r="C217" s="56" t="s">
        <v>16</v>
      </c>
      <c r="D217" s="145">
        <v>45981</v>
      </c>
      <c r="E217" s="72" t="s">
        <v>586</v>
      </c>
      <c r="F217" s="72" t="s">
        <v>29</v>
      </c>
      <c r="G217" s="71">
        <v>57</v>
      </c>
      <c r="H217" s="78">
        <v>48.78</v>
      </c>
      <c r="I217" s="77">
        <v>2780.46</v>
      </c>
      <c r="J217" s="53" t="s">
        <v>8</v>
      </c>
      <c r="K217" s="29" t="s">
        <v>351</v>
      </c>
    </row>
    <row r="218" spans="2:11">
      <c r="B218" s="57" t="s">
        <v>17</v>
      </c>
      <c r="C218" s="56" t="s">
        <v>16</v>
      </c>
      <c r="D218" s="145">
        <v>45981</v>
      </c>
      <c r="E218" s="72" t="s">
        <v>587</v>
      </c>
      <c r="F218" s="72" t="s">
        <v>29</v>
      </c>
      <c r="G218" s="71">
        <v>69</v>
      </c>
      <c r="H218" s="78">
        <v>48.74</v>
      </c>
      <c r="I218" s="77">
        <v>3363.06</v>
      </c>
      <c r="J218" s="53" t="s">
        <v>8</v>
      </c>
      <c r="K218" s="29" t="s">
        <v>352</v>
      </c>
    </row>
    <row r="219" spans="2:11">
      <c r="B219" s="57" t="s">
        <v>17</v>
      </c>
      <c r="C219" s="56" t="s">
        <v>16</v>
      </c>
      <c r="D219" s="145">
        <v>45981</v>
      </c>
      <c r="E219" s="72" t="s">
        <v>588</v>
      </c>
      <c r="F219" s="72" t="s">
        <v>29</v>
      </c>
      <c r="G219" s="71">
        <v>4</v>
      </c>
      <c r="H219" s="78">
        <v>48.74</v>
      </c>
      <c r="I219" s="77">
        <v>194.96</v>
      </c>
      <c r="J219" s="53" t="s">
        <v>8</v>
      </c>
      <c r="K219" s="29" t="s">
        <v>353</v>
      </c>
    </row>
    <row r="220" spans="2:11">
      <c r="B220" s="57" t="s">
        <v>17</v>
      </c>
      <c r="C220" s="56" t="s">
        <v>16</v>
      </c>
      <c r="D220" s="145">
        <v>45981</v>
      </c>
      <c r="E220" s="72" t="s">
        <v>588</v>
      </c>
      <c r="F220" s="72" t="s">
        <v>29</v>
      </c>
      <c r="G220" s="71">
        <v>49</v>
      </c>
      <c r="H220" s="78">
        <v>48.74</v>
      </c>
      <c r="I220" s="77">
        <v>2388.2600000000002</v>
      </c>
      <c r="J220" s="53" t="s">
        <v>8</v>
      </c>
      <c r="K220" s="29" t="s">
        <v>354</v>
      </c>
    </row>
    <row r="221" spans="2:11">
      <c r="B221" s="57" t="s">
        <v>17</v>
      </c>
      <c r="C221" s="56" t="s">
        <v>16</v>
      </c>
      <c r="D221" s="145">
        <v>45981</v>
      </c>
      <c r="E221" s="72" t="s">
        <v>589</v>
      </c>
      <c r="F221" s="72" t="s">
        <v>29</v>
      </c>
      <c r="G221" s="71">
        <v>8</v>
      </c>
      <c r="H221" s="78">
        <v>48.76</v>
      </c>
      <c r="I221" s="77">
        <v>390.08</v>
      </c>
      <c r="J221" s="53" t="s">
        <v>8</v>
      </c>
      <c r="K221" s="29" t="s">
        <v>355</v>
      </c>
    </row>
    <row r="222" spans="2:11">
      <c r="B222" s="57" t="s">
        <v>17</v>
      </c>
      <c r="C222" s="56" t="s">
        <v>16</v>
      </c>
      <c r="D222" s="145">
        <v>45981</v>
      </c>
      <c r="E222" s="72" t="s">
        <v>589</v>
      </c>
      <c r="F222" s="72" t="s">
        <v>29</v>
      </c>
      <c r="G222" s="71">
        <v>9</v>
      </c>
      <c r="H222" s="78">
        <v>48.8</v>
      </c>
      <c r="I222" s="77">
        <v>439.2</v>
      </c>
      <c r="J222" s="53" t="s">
        <v>8</v>
      </c>
      <c r="K222" s="29" t="s">
        <v>356</v>
      </c>
    </row>
    <row r="223" spans="2:11">
      <c r="B223" s="57" t="s">
        <v>17</v>
      </c>
      <c r="C223" s="56" t="s">
        <v>16</v>
      </c>
      <c r="D223" s="145">
        <v>45981</v>
      </c>
      <c r="E223" s="72" t="s">
        <v>590</v>
      </c>
      <c r="F223" s="72" t="s">
        <v>29</v>
      </c>
      <c r="G223" s="71">
        <v>38</v>
      </c>
      <c r="H223" s="78">
        <v>48.74</v>
      </c>
      <c r="I223" s="77">
        <v>1852.1200000000001</v>
      </c>
      <c r="J223" s="53" t="s">
        <v>8</v>
      </c>
      <c r="K223" s="29" t="s">
        <v>357</v>
      </c>
    </row>
    <row r="224" spans="2:11">
      <c r="B224" s="57" t="s">
        <v>17</v>
      </c>
      <c r="C224" s="56" t="s">
        <v>16</v>
      </c>
      <c r="D224" s="145">
        <v>45981</v>
      </c>
      <c r="E224" s="72" t="s">
        <v>591</v>
      </c>
      <c r="F224" s="72" t="s">
        <v>29</v>
      </c>
      <c r="G224" s="71">
        <v>38</v>
      </c>
      <c r="H224" s="78">
        <v>48.7</v>
      </c>
      <c r="I224" s="77">
        <v>1850.6000000000001</v>
      </c>
      <c r="J224" s="53" t="s">
        <v>8</v>
      </c>
      <c r="K224" s="29" t="s">
        <v>358</v>
      </c>
    </row>
    <row r="225" spans="2:11">
      <c r="B225" s="57" t="s">
        <v>17</v>
      </c>
      <c r="C225" s="56" t="s">
        <v>16</v>
      </c>
      <c r="D225" s="145">
        <v>45981</v>
      </c>
      <c r="E225" s="72" t="s">
        <v>116</v>
      </c>
      <c r="F225" s="72" t="s">
        <v>29</v>
      </c>
      <c r="G225" s="71">
        <v>9</v>
      </c>
      <c r="H225" s="78">
        <v>48.66</v>
      </c>
      <c r="I225" s="77">
        <v>437.93999999999994</v>
      </c>
      <c r="J225" s="53" t="s">
        <v>8</v>
      </c>
      <c r="K225" s="29" t="s">
        <v>359</v>
      </c>
    </row>
    <row r="226" spans="2:11">
      <c r="B226" s="57" t="s">
        <v>17</v>
      </c>
      <c r="C226" s="56" t="s">
        <v>16</v>
      </c>
      <c r="D226" s="145">
        <v>45981</v>
      </c>
      <c r="E226" s="72" t="s">
        <v>116</v>
      </c>
      <c r="F226" s="72" t="s">
        <v>29</v>
      </c>
      <c r="G226" s="71">
        <v>9</v>
      </c>
      <c r="H226" s="78">
        <v>48.66</v>
      </c>
      <c r="I226" s="77">
        <v>437.93999999999994</v>
      </c>
      <c r="J226" s="53" t="s">
        <v>8</v>
      </c>
      <c r="K226" s="29" t="s">
        <v>360</v>
      </c>
    </row>
    <row r="227" spans="2:11">
      <c r="B227" s="57" t="s">
        <v>17</v>
      </c>
      <c r="C227" s="56" t="s">
        <v>16</v>
      </c>
      <c r="D227" s="145">
        <v>45981</v>
      </c>
      <c r="E227" s="72" t="s">
        <v>592</v>
      </c>
      <c r="F227" s="72" t="s">
        <v>29</v>
      </c>
      <c r="G227" s="71">
        <v>94</v>
      </c>
      <c r="H227" s="78">
        <v>48.64</v>
      </c>
      <c r="I227" s="77">
        <v>4572.16</v>
      </c>
      <c r="J227" s="53" t="s">
        <v>8</v>
      </c>
      <c r="K227" s="29" t="s">
        <v>361</v>
      </c>
    </row>
    <row r="228" spans="2:11">
      <c r="B228" s="57" t="s">
        <v>17</v>
      </c>
      <c r="C228" s="56" t="s">
        <v>16</v>
      </c>
      <c r="D228" s="145">
        <v>45981</v>
      </c>
      <c r="E228" s="72" t="s">
        <v>592</v>
      </c>
      <c r="F228" s="72" t="s">
        <v>29</v>
      </c>
      <c r="G228" s="71">
        <v>2</v>
      </c>
      <c r="H228" s="78">
        <v>48.64</v>
      </c>
      <c r="I228" s="77">
        <v>97.28</v>
      </c>
      <c r="J228" s="53" t="s">
        <v>8</v>
      </c>
      <c r="K228" s="29" t="s">
        <v>362</v>
      </c>
    </row>
    <row r="229" spans="2:11">
      <c r="B229" s="57" t="s">
        <v>17</v>
      </c>
      <c r="C229" s="56" t="s">
        <v>16</v>
      </c>
      <c r="D229" s="145">
        <v>45981</v>
      </c>
      <c r="E229" s="72" t="s">
        <v>593</v>
      </c>
      <c r="F229" s="72" t="s">
        <v>29</v>
      </c>
      <c r="G229" s="71">
        <v>9</v>
      </c>
      <c r="H229" s="78">
        <v>48.66</v>
      </c>
      <c r="I229" s="77">
        <v>437.93999999999994</v>
      </c>
      <c r="J229" s="53" t="s">
        <v>8</v>
      </c>
      <c r="K229" s="29" t="s">
        <v>363</v>
      </c>
    </row>
    <row r="230" spans="2:11">
      <c r="B230" s="57" t="s">
        <v>17</v>
      </c>
      <c r="C230" s="56" t="s">
        <v>16</v>
      </c>
      <c r="D230" s="145">
        <v>45981</v>
      </c>
      <c r="E230" s="72" t="s">
        <v>594</v>
      </c>
      <c r="F230" s="72" t="s">
        <v>29</v>
      </c>
      <c r="G230" s="71">
        <v>4</v>
      </c>
      <c r="H230" s="78">
        <v>48.66</v>
      </c>
      <c r="I230" s="77">
        <v>194.64</v>
      </c>
      <c r="J230" s="53" t="s">
        <v>8</v>
      </c>
      <c r="K230" s="29" t="s">
        <v>364</v>
      </c>
    </row>
    <row r="231" spans="2:11">
      <c r="B231" s="57" t="s">
        <v>17</v>
      </c>
      <c r="C231" s="56" t="s">
        <v>16</v>
      </c>
      <c r="D231" s="145">
        <v>45981</v>
      </c>
      <c r="E231" s="72" t="s">
        <v>594</v>
      </c>
      <c r="F231" s="72" t="s">
        <v>29</v>
      </c>
      <c r="G231" s="71">
        <v>12</v>
      </c>
      <c r="H231" s="78">
        <v>48.72</v>
      </c>
      <c r="I231" s="77">
        <v>584.64</v>
      </c>
      <c r="J231" s="53" t="s">
        <v>8</v>
      </c>
      <c r="K231" s="29" t="s">
        <v>365</v>
      </c>
    </row>
    <row r="232" spans="2:11">
      <c r="B232" s="57" t="s">
        <v>17</v>
      </c>
      <c r="C232" s="56" t="s">
        <v>16</v>
      </c>
      <c r="D232" s="145">
        <v>45981</v>
      </c>
      <c r="E232" s="72" t="s">
        <v>595</v>
      </c>
      <c r="F232" s="72" t="s">
        <v>29</v>
      </c>
      <c r="G232" s="71">
        <v>72</v>
      </c>
      <c r="H232" s="78">
        <v>48.64</v>
      </c>
      <c r="I232" s="77">
        <v>3502.08</v>
      </c>
      <c r="J232" s="53" t="s">
        <v>8</v>
      </c>
      <c r="K232" s="29" t="s">
        <v>366</v>
      </c>
    </row>
    <row r="233" spans="2:11">
      <c r="B233" s="57" t="s">
        <v>17</v>
      </c>
      <c r="C233" s="56" t="s">
        <v>16</v>
      </c>
      <c r="D233" s="145">
        <v>45981</v>
      </c>
      <c r="E233" s="72" t="s">
        <v>595</v>
      </c>
      <c r="F233" s="72" t="s">
        <v>29</v>
      </c>
      <c r="G233" s="71">
        <v>56</v>
      </c>
      <c r="H233" s="78">
        <v>48.64</v>
      </c>
      <c r="I233" s="77">
        <v>2723.84</v>
      </c>
      <c r="J233" s="53" t="s">
        <v>8</v>
      </c>
      <c r="K233" s="29" t="s">
        <v>367</v>
      </c>
    </row>
    <row r="234" spans="2:11">
      <c r="B234" s="57" t="s">
        <v>17</v>
      </c>
      <c r="C234" s="56" t="s">
        <v>16</v>
      </c>
      <c r="D234" s="145">
        <v>45981</v>
      </c>
      <c r="E234" s="72" t="s">
        <v>596</v>
      </c>
      <c r="F234" s="72" t="s">
        <v>29</v>
      </c>
      <c r="G234" s="71">
        <v>9</v>
      </c>
      <c r="H234" s="78">
        <v>48.7</v>
      </c>
      <c r="I234" s="77">
        <v>438.3</v>
      </c>
      <c r="J234" s="53" t="s">
        <v>8</v>
      </c>
      <c r="K234" s="29" t="s">
        <v>368</v>
      </c>
    </row>
    <row r="235" spans="2:11">
      <c r="B235" s="57" t="s">
        <v>17</v>
      </c>
      <c r="C235" s="56" t="s">
        <v>16</v>
      </c>
      <c r="D235" s="145">
        <v>45981</v>
      </c>
      <c r="E235" s="72" t="s">
        <v>597</v>
      </c>
      <c r="F235" s="72" t="s">
        <v>29</v>
      </c>
      <c r="G235" s="71">
        <v>2</v>
      </c>
      <c r="H235" s="78">
        <v>48.66</v>
      </c>
      <c r="I235" s="77">
        <v>97.32</v>
      </c>
      <c r="J235" s="53" t="s">
        <v>8</v>
      </c>
      <c r="K235" s="29" t="s">
        <v>369</v>
      </c>
    </row>
    <row r="236" spans="2:11">
      <c r="B236" s="57" t="s">
        <v>17</v>
      </c>
      <c r="C236" s="56" t="s">
        <v>16</v>
      </c>
      <c r="D236" s="145">
        <v>45981</v>
      </c>
      <c r="E236" s="72" t="s">
        <v>597</v>
      </c>
      <c r="F236" s="72" t="s">
        <v>29</v>
      </c>
      <c r="G236" s="71">
        <v>68</v>
      </c>
      <c r="H236" s="78">
        <v>48.66</v>
      </c>
      <c r="I236" s="77">
        <v>3308.8799999999997</v>
      </c>
      <c r="J236" s="53" t="s">
        <v>8</v>
      </c>
      <c r="K236" s="29" t="s">
        <v>370</v>
      </c>
    </row>
    <row r="237" spans="2:11">
      <c r="B237" s="57" t="s">
        <v>17</v>
      </c>
      <c r="C237" s="56" t="s">
        <v>16</v>
      </c>
      <c r="D237" s="145">
        <v>45981</v>
      </c>
      <c r="E237" s="72" t="s">
        <v>598</v>
      </c>
      <c r="F237" s="72" t="s">
        <v>29</v>
      </c>
      <c r="G237" s="71">
        <v>2</v>
      </c>
      <c r="H237" s="78">
        <v>48.6</v>
      </c>
      <c r="I237" s="77">
        <v>97.2</v>
      </c>
      <c r="J237" s="53" t="s">
        <v>8</v>
      </c>
      <c r="K237" s="29" t="s">
        <v>371</v>
      </c>
    </row>
    <row r="238" spans="2:11">
      <c r="B238" s="57" t="s">
        <v>17</v>
      </c>
      <c r="C238" s="56" t="s">
        <v>16</v>
      </c>
      <c r="D238" s="145">
        <v>45981</v>
      </c>
      <c r="E238" s="72" t="s">
        <v>599</v>
      </c>
      <c r="F238" s="72" t="s">
        <v>29</v>
      </c>
      <c r="G238" s="71">
        <v>14</v>
      </c>
      <c r="H238" s="78">
        <v>48.7</v>
      </c>
      <c r="I238" s="77">
        <v>681.80000000000007</v>
      </c>
      <c r="J238" s="53" t="s">
        <v>8</v>
      </c>
      <c r="K238" s="29" t="s">
        <v>372</v>
      </c>
    </row>
    <row r="239" spans="2:11">
      <c r="B239" s="57" t="s">
        <v>17</v>
      </c>
      <c r="C239" s="56" t="s">
        <v>16</v>
      </c>
      <c r="D239" s="145">
        <v>45981</v>
      </c>
      <c r="E239" s="72" t="s">
        <v>600</v>
      </c>
      <c r="F239" s="72" t="s">
        <v>29</v>
      </c>
      <c r="G239" s="71">
        <v>72</v>
      </c>
      <c r="H239" s="78">
        <v>48.62</v>
      </c>
      <c r="I239" s="77">
        <v>3500.64</v>
      </c>
      <c r="J239" s="53" t="s">
        <v>8</v>
      </c>
      <c r="K239" s="29" t="s">
        <v>373</v>
      </c>
    </row>
    <row r="240" spans="2:11">
      <c r="B240" s="57" t="s">
        <v>17</v>
      </c>
      <c r="C240" s="56" t="s">
        <v>16</v>
      </c>
      <c r="D240" s="145">
        <v>45981</v>
      </c>
      <c r="E240" s="72" t="s">
        <v>600</v>
      </c>
      <c r="F240" s="72" t="s">
        <v>29</v>
      </c>
      <c r="G240" s="71">
        <v>52</v>
      </c>
      <c r="H240" s="78">
        <v>48.62</v>
      </c>
      <c r="I240" s="77">
        <v>2528.2399999999998</v>
      </c>
      <c r="J240" s="53" t="s">
        <v>8</v>
      </c>
      <c r="K240" s="29" t="s">
        <v>374</v>
      </c>
    </row>
    <row r="241" spans="2:11">
      <c r="B241" s="57" t="s">
        <v>17</v>
      </c>
      <c r="C241" s="56" t="s">
        <v>16</v>
      </c>
      <c r="D241" s="145">
        <v>45981</v>
      </c>
      <c r="E241" s="72" t="s">
        <v>601</v>
      </c>
      <c r="F241" s="72" t="s">
        <v>29</v>
      </c>
      <c r="G241" s="71">
        <v>9</v>
      </c>
      <c r="H241" s="78">
        <v>48.62</v>
      </c>
      <c r="I241" s="77">
        <v>437.58</v>
      </c>
      <c r="J241" s="53" t="s">
        <v>8</v>
      </c>
      <c r="K241" s="29" t="s">
        <v>375</v>
      </c>
    </row>
    <row r="242" spans="2:11">
      <c r="B242" s="57" t="s">
        <v>17</v>
      </c>
      <c r="C242" s="56" t="s">
        <v>16</v>
      </c>
      <c r="D242" s="145">
        <v>45981</v>
      </c>
      <c r="E242" s="72" t="s">
        <v>602</v>
      </c>
      <c r="F242" s="72" t="s">
        <v>29</v>
      </c>
      <c r="G242" s="71">
        <v>68</v>
      </c>
      <c r="H242" s="78">
        <v>48.6</v>
      </c>
      <c r="I242" s="77">
        <v>3304.8</v>
      </c>
      <c r="J242" s="53" t="s">
        <v>8</v>
      </c>
      <c r="K242" s="29" t="s">
        <v>376</v>
      </c>
    </row>
    <row r="243" spans="2:11">
      <c r="B243" s="57" t="s">
        <v>17</v>
      </c>
      <c r="C243" s="56" t="s">
        <v>16</v>
      </c>
      <c r="D243" s="145">
        <v>45981</v>
      </c>
      <c r="E243" s="72" t="s">
        <v>603</v>
      </c>
      <c r="F243" s="72" t="s">
        <v>29</v>
      </c>
      <c r="G243" s="71">
        <v>20</v>
      </c>
      <c r="H243" s="78">
        <v>48.54</v>
      </c>
      <c r="I243" s="77">
        <v>970.8</v>
      </c>
      <c r="J243" s="53" t="s">
        <v>8</v>
      </c>
      <c r="K243" s="29" t="s">
        <v>377</v>
      </c>
    </row>
    <row r="244" spans="2:11">
      <c r="B244" s="57" t="s">
        <v>17</v>
      </c>
      <c r="C244" s="56" t="s">
        <v>16</v>
      </c>
      <c r="D244" s="145">
        <v>45981</v>
      </c>
      <c r="E244" s="72" t="s">
        <v>603</v>
      </c>
      <c r="F244" s="72" t="s">
        <v>29</v>
      </c>
      <c r="G244" s="71">
        <v>14</v>
      </c>
      <c r="H244" s="78">
        <v>48.54</v>
      </c>
      <c r="I244" s="77">
        <v>679.56</v>
      </c>
      <c r="J244" s="53" t="s">
        <v>8</v>
      </c>
      <c r="K244" s="29" t="s">
        <v>378</v>
      </c>
    </row>
    <row r="245" spans="2:11">
      <c r="B245" s="57" t="s">
        <v>17</v>
      </c>
      <c r="C245" s="56" t="s">
        <v>16</v>
      </c>
      <c r="D245" s="145">
        <v>45981</v>
      </c>
      <c r="E245" s="72" t="s">
        <v>603</v>
      </c>
      <c r="F245" s="72" t="s">
        <v>29</v>
      </c>
      <c r="G245" s="71">
        <v>34</v>
      </c>
      <c r="H245" s="78">
        <v>48.54</v>
      </c>
      <c r="I245" s="77">
        <v>1650.36</v>
      </c>
      <c r="J245" s="53" t="s">
        <v>8</v>
      </c>
      <c r="K245" s="29" t="s">
        <v>379</v>
      </c>
    </row>
    <row r="246" spans="2:11">
      <c r="B246" s="57" t="s">
        <v>17</v>
      </c>
      <c r="C246" s="56" t="s">
        <v>16</v>
      </c>
      <c r="D246" s="145">
        <v>45981</v>
      </c>
      <c r="E246" s="72" t="s">
        <v>603</v>
      </c>
      <c r="F246" s="72" t="s">
        <v>29</v>
      </c>
      <c r="G246" s="71">
        <v>100</v>
      </c>
      <c r="H246" s="78">
        <v>48.54</v>
      </c>
      <c r="I246" s="77">
        <v>4854</v>
      </c>
      <c r="J246" s="53" t="s">
        <v>8</v>
      </c>
      <c r="K246" s="29" t="s">
        <v>380</v>
      </c>
    </row>
    <row r="247" spans="2:11">
      <c r="B247" s="57" t="s">
        <v>17</v>
      </c>
      <c r="C247" s="56" t="s">
        <v>16</v>
      </c>
      <c r="D247" s="145">
        <v>45981</v>
      </c>
      <c r="E247" s="72" t="s">
        <v>603</v>
      </c>
      <c r="F247" s="72" t="s">
        <v>29</v>
      </c>
      <c r="G247" s="71">
        <v>2</v>
      </c>
      <c r="H247" s="78">
        <v>48.54</v>
      </c>
      <c r="I247" s="77">
        <v>97.08</v>
      </c>
      <c r="J247" s="53" t="s">
        <v>8</v>
      </c>
      <c r="K247" s="29" t="s">
        <v>381</v>
      </c>
    </row>
    <row r="248" spans="2:11">
      <c r="B248" s="57" t="s">
        <v>17</v>
      </c>
      <c r="C248" s="56" t="s">
        <v>16</v>
      </c>
      <c r="D248" s="145">
        <v>45981</v>
      </c>
      <c r="E248" s="72" t="s">
        <v>604</v>
      </c>
      <c r="F248" s="72" t="s">
        <v>29</v>
      </c>
      <c r="G248" s="71">
        <v>9</v>
      </c>
      <c r="H248" s="78">
        <v>48.62</v>
      </c>
      <c r="I248" s="77">
        <v>437.58</v>
      </c>
      <c r="J248" s="53" t="s">
        <v>8</v>
      </c>
      <c r="K248" s="29" t="s">
        <v>382</v>
      </c>
    </row>
    <row r="249" spans="2:11">
      <c r="B249" s="57" t="s">
        <v>17</v>
      </c>
      <c r="C249" s="56" t="s">
        <v>16</v>
      </c>
      <c r="D249" s="145">
        <v>45981</v>
      </c>
      <c r="E249" s="72" t="s">
        <v>605</v>
      </c>
      <c r="F249" s="72" t="s">
        <v>29</v>
      </c>
      <c r="G249" s="71">
        <v>17</v>
      </c>
      <c r="H249" s="78">
        <v>48.62</v>
      </c>
      <c r="I249" s="77">
        <v>826.54</v>
      </c>
      <c r="J249" s="53" t="s">
        <v>8</v>
      </c>
      <c r="K249" s="29" t="s">
        <v>383</v>
      </c>
    </row>
    <row r="250" spans="2:11">
      <c r="B250" s="57" t="s">
        <v>17</v>
      </c>
      <c r="C250" s="56" t="s">
        <v>16</v>
      </c>
      <c r="D250" s="145">
        <v>45981</v>
      </c>
      <c r="E250" s="72" t="s">
        <v>606</v>
      </c>
      <c r="F250" s="72" t="s">
        <v>29</v>
      </c>
      <c r="G250" s="71">
        <v>30</v>
      </c>
      <c r="H250" s="78">
        <v>48.56</v>
      </c>
      <c r="I250" s="77">
        <v>1456.8000000000002</v>
      </c>
      <c r="J250" s="53" t="s">
        <v>8</v>
      </c>
      <c r="K250" s="29" t="s">
        <v>384</v>
      </c>
    </row>
    <row r="251" spans="2:11">
      <c r="B251" s="57" t="s">
        <v>17</v>
      </c>
      <c r="C251" s="56" t="s">
        <v>16</v>
      </c>
      <c r="D251" s="145">
        <v>45981</v>
      </c>
      <c r="E251" s="72" t="s">
        <v>607</v>
      </c>
      <c r="F251" s="72" t="s">
        <v>29</v>
      </c>
      <c r="G251" s="71">
        <v>72</v>
      </c>
      <c r="H251" s="78">
        <v>48.62</v>
      </c>
      <c r="I251" s="77">
        <v>3500.64</v>
      </c>
      <c r="J251" s="53" t="s">
        <v>8</v>
      </c>
      <c r="K251" s="29" t="s">
        <v>385</v>
      </c>
    </row>
    <row r="252" spans="2:11">
      <c r="B252" s="57" t="s">
        <v>17</v>
      </c>
      <c r="C252" s="56" t="s">
        <v>16</v>
      </c>
      <c r="D252" s="145">
        <v>45981</v>
      </c>
      <c r="E252" s="72" t="s">
        <v>607</v>
      </c>
      <c r="F252" s="72" t="s">
        <v>29</v>
      </c>
      <c r="G252" s="71">
        <v>78</v>
      </c>
      <c r="H252" s="78">
        <v>48.62</v>
      </c>
      <c r="I252" s="77">
        <v>3792.3599999999997</v>
      </c>
      <c r="J252" s="53" t="s">
        <v>8</v>
      </c>
      <c r="K252" s="29" t="s">
        <v>386</v>
      </c>
    </row>
    <row r="253" spans="2:11">
      <c r="B253" s="57" t="s">
        <v>17</v>
      </c>
      <c r="C253" s="56" t="s">
        <v>16</v>
      </c>
      <c r="D253" s="145">
        <v>45981</v>
      </c>
      <c r="E253" s="72" t="s">
        <v>608</v>
      </c>
      <c r="F253" s="72" t="s">
        <v>29</v>
      </c>
      <c r="G253" s="71">
        <v>72</v>
      </c>
      <c r="H253" s="78">
        <v>48.6</v>
      </c>
      <c r="I253" s="77">
        <v>3499.2000000000003</v>
      </c>
      <c r="J253" s="53" t="s">
        <v>8</v>
      </c>
      <c r="K253" s="29" t="s">
        <v>387</v>
      </c>
    </row>
    <row r="254" spans="2:11">
      <c r="B254" s="57" t="s">
        <v>17</v>
      </c>
      <c r="C254" s="56" t="s">
        <v>16</v>
      </c>
      <c r="D254" s="145">
        <v>45981</v>
      </c>
      <c r="E254" s="72" t="s">
        <v>609</v>
      </c>
      <c r="F254" s="72" t="s">
        <v>29</v>
      </c>
      <c r="G254" s="71">
        <v>18</v>
      </c>
      <c r="H254" s="78">
        <v>48.6</v>
      </c>
      <c r="I254" s="77">
        <v>874.80000000000007</v>
      </c>
      <c r="J254" s="53" t="s">
        <v>8</v>
      </c>
      <c r="K254" s="29" t="s">
        <v>388</v>
      </c>
    </row>
    <row r="255" spans="2:11">
      <c r="B255" s="57" t="s">
        <v>17</v>
      </c>
      <c r="C255" s="56" t="s">
        <v>16</v>
      </c>
      <c r="D255" s="145">
        <v>45981</v>
      </c>
      <c r="E255" s="72" t="s">
        <v>610</v>
      </c>
      <c r="F255" s="72" t="s">
        <v>29</v>
      </c>
      <c r="G255" s="71">
        <v>12</v>
      </c>
      <c r="H255" s="78">
        <v>48.62</v>
      </c>
      <c r="I255" s="77">
        <v>583.43999999999994</v>
      </c>
      <c r="J255" s="53" t="s">
        <v>8</v>
      </c>
      <c r="K255" s="29" t="s">
        <v>389</v>
      </c>
    </row>
    <row r="256" spans="2:11">
      <c r="B256" s="57" t="s">
        <v>17</v>
      </c>
      <c r="C256" s="56" t="s">
        <v>16</v>
      </c>
      <c r="D256" s="145">
        <v>45981</v>
      </c>
      <c r="E256" s="72" t="s">
        <v>611</v>
      </c>
      <c r="F256" s="72" t="s">
        <v>29</v>
      </c>
      <c r="G256" s="71">
        <v>28</v>
      </c>
      <c r="H256" s="78">
        <v>48.56</v>
      </c>
      <c r="I256" s="77">
        <v>1359.68</v>
      </c>
      <c r="J256" s="53" t="s">
        <v>8</v>
      </c>
      <c r="K256" s="29" t="s">
        <v>390</v>
      </c>
    </row>
    <row r="257" spans="2:11">
      <c r="B257" s="57" t="s">
        <v>17</v>
      </c>
      <c r="C257" s="56" t="s">
        <v>16</v>
      </c>
      <c r="D257" s="145">
        <v>45981</v>
      </c>
      <c r="E257" s="72" t="s">
        <v>612</v>
      </c>
      <c r="F257" s="72" t="s">
        <v>29</v>
      </c>
      <c r="G257" s="71">
        <v>23</v>
      </c>
      <c r="H257" s="78">
        <v>48.54</v>
      </c>
      <c r="I257" s="77">
        <v>1116.42</v>
      </c>
      <c r="J257" s="53" t="s">
        <v>8</v>
      </c>
      <c r="K257" s="29" t="s">
        <v>391</v>
      </c>
    </row>
    <row r="258" spans="2:11">
      <c r="B258" s="57" t="s">
        <v>17</v>
      </c>
      <c r="C258" s="56" t="s">
        <v>16</v>
      </c>
      <c r="D258" s="145">
        <v>45981</v>
      </c>
      <c r="E258" s="72" t="s">
        <v>612</v>
      </c>
      <c r="F258" s="72" t="s">
        <v>29</v>
      </c>
      <c r="G258" s="71">
        <v>36</v>
      </c>
      <c r="H258" s="78">
        <v>48.54</v>
      </c>
      <c r="I258" s="77">
        <v>1747.44</v>
      </c>
      <c r="J258" s="53" t="s">
        <v>8</v>
      </c>
      <c r="K258" s="29" t="s">
        <v>392</v>
      </c>
    </row>
    <row r="259" spans="2:11">
      <c r="B259" s="57" t="s">
        <v>17</v>
      </c>
      <c r="C259" s="56" t="s">
        <v>16</v>
      </c>
      <c r="D259" s="145">
        <v>45981</v>
      </c>
      <c r="E259" s="72" t="s">
        <v>613</v>
      </c>
      <c r="F259" s="72" t="s">
        <v>29</v>
      </c>
      <c r="G259" s="71">
        <v>38</v>
      </c>
      <c r="H259" s="78">
        <v>48.54</v>
      </c>
      <c r="I259" s="77">
        <v>1844.52</v>
      </c>
      <c r="J259" s="53" t="s">
        <v>8</v>
      </c>
      <c r="K259" s="29" t="s">
        <v>393</v>
      </c>
    </row>
    <row r="260" spans="2:11">
      <c r="B260" s="57" t="s">
        <v>17</v>
      </c>
      <c r="C260" s="56" t="s">
        <v>16</v>
      </c>
      <c r="D260" s="145">
        <v>45981</v>
      </c>
      <c r="E260" s="72" t="s">
        <v>613</v>
      </c>
      <c r="F260" s="72" t="s">
        <v>29</v>
      </c>
      <c r="G260" s="71">
        <v>54</v>
      </c>
      <c r="H260" s="78">
        <v>48.54</v>
      </c>
      <c r="I260" s="77">
        <v>2621.16</v>
      </c>
      <c r="J260" s="53" t="s">
        <v>8</v>
      </c>
      <c r="K260" s="29" t="s">
        <v>394</v>
      </c>
    </row>
    <row r="261" spans="2:11">
      <c r="B261" s="57" t="s">
        <v>17</v>
      </c>
      <c r="C261" s="56" t="s">
        <v>16</v>
      </c>
      <c r="D261" s="145">
        <v>45981</v>
      </c>
      <c r="E261" s="72" t="s">
        <v>614</v>
      </c>
      <c r="F261" s="72" t="s">
        <v>29</v>
      </c>
      <c r="G261" s="71">
        <v>3000</v>
      </c>
      <c r="H261" s="78">
        <v>48.5</v>
      </c>
      <c r="I261" s="77">
        <v>145500</v>
      </c>
      <c r="J261" s="53" t="s">
        <v>8</v>
      </c>
      <c r="K261" s="29" t="s">
        <v>395</v>
      </c>
    </row>
    <row r="262" spans="2:11">
      <c r="B262" s="57" t="s">
        <v>17</v>
      </c>
      <c r="C262" s="56" t="s">
        <v>16</v>
      </c>
      <c r="D262" s="145">
        <v>45981</v>
      </c>
      <c r="E262" s="72" t="s">
        <v>615</v>
      </c>
      <c r="F262" s="72" t="s">
        <v>29</v>
      </c>
      <c r="G262" s="71">
        <v>30</v>
      </c>
      <c r="H262" s="78">
        <v>48.5</v>
      </c>
      <c r="I262" s="77">
        <v>1455</v>
      </c>
      <c r="J262" s="53" t="s">
        <v>8</v>
      </c>
      <c r="K262" s="29" t="s">
        <v>396</v>
      </c>
    </row>
    <row r="263" spans="2:11">
      <c r="B263" s="57" t="s">
        <v>17</v>
      </c>
      <c r="C263" s="56" t="s">
        <v>16</v>
      </c>
      <c r="D263" s="145">
        <v>45981</v>
      </c>
      <c r="E263" s="72" t="s">
        <v>616</v>
      </c>
      <c r="F263" s="72" t="s">
        <v>29</v>
      </c>
      <c r="G263" s="71">
        <v>5</v>
      </c>
      <c r="H263" s="78">
        <v>48.5</v>
      </c>
      <c r="I263" s="77">
        <v>242.5</v>
      </c>
      <c r="J263" s="53" t="s">
        <v>8</v>
      </c>
      <c r="K263" s="29" t="s">
        <v>397</v>
      </c>
    </row>
    <row r="264" spans="2:11">
      <c r="B264" s="57" t="s">
        <v>17</v>
      </c>
      <c r="C264" s="56" t="s">
        <v>16</v>
      </c>
      <c r="D264" s="145">
        <v>45981</v>
      </c>
      <c r="E264" s="72" t="s">
        <v>616</v>
      </c>
      <c r="F264" s="72" t="s">
        <v>29</v>
      </c>
      <c r="G264" s="71">
        <v>25</v>
      </c>
      <c r="H264" s="78">
        <v>48.5</v>
      </c>
      <c r="I264" s="77">
        <v>1212.5</v>
      </c>
      <c r="J264" s="53" t="s">
        <v>8</v>
      </c>
      <c r="K264" s="29" t="s">
        <v>398</v>
      </c>
    </row>
    <row r="265" spans="2:11">
      <c r="B265" s="57" t="s">
        <v>17</v>
      </c>
      <c r="C265" s="56" t="s">
        <v>16</v>
      </c>
      <c r="D265" s="145">
        <v>45981</v>
      </c>
      <c r="E265" s="72" t="s">
        <v>617</v>
      </c>
      <c r="F265" s="72" t="s">
        <v>29</v>
      </c>
      <c r="G265" s="71">
        <v>8</v>
      </c>
      <c r="H265" s="78">
        <v>48.5</v>
      </c>
      <c r="I265" s="77">
        <v>388</v>
      </c>
      <c r="J265" s="53" t="s">
        <v>8</v>
      </c>
      <c r="K265" s="29" t="s">
        <v>399</v>
      </c>
    </row>
    <row r="266" spans="2:11">
      <c r="B266" s="57" t="s">
        <v>17</v>
      </c>
      <c r="C266" s="56" t="s">
        <v>16</v>
      </c>
      <c r="D266" s="145">
        <v>45981</v>
      </c>
      <c r="E266" s="72" t="s">
        <v>618</v>
      </c>
      <c r="F266" s="72" t="s">
        <v>29</v>
      </c>
      <c r="G266" s="71">
        <v>2</v>
      </c>
      <c r="H266" s="78">
        <v>48.56</v>
      </c>
      <c r="I266" s="77">
        <v>97.12</v>
      </c>
      <c r="J266" s="53" t="s">
        <v>8</v>
      </c>
      <c r="K266" s="29" t="s">
        <v>400</v>
      </c>
    </row>
    <row r="267" spans="2:11">
      <c r="B267" s="57" t="s">
        <v>17</v>
      </c>
      <c r="C267" s="56" t="s">
        <v>16</v>
      </c>
      <c r="D267" s="145">
        <v>45981</v>
      </c>
      <c r="E267" s="72" t="s">
        <v>618</v>
      </c>
      <c r="F267" s="72" t="s">
        <v>29</v>
      </c>
      <c r="G267" s="71">
        <v>11</v>
      </c>
      <c r="H267" s="78">
        <v>48.56</v>
      </c>
      <c r="I267" s="77">
        <v>534.16000000000008</v>
      </c>
      <c r="J267" s="53" t="s">
        <v>8</v>
      </c>
      <c r="K267" s="29" t="s">
        <v>401</v>
      </c>
    </row>
    <row r="268" spans="2:11">
      <c r="B268" s="57" t="s">
        <v>17</v>
      </c>
      <c r="C268" s="56" t="s">
        <v>16</v>
      </c>
      <c r="D268" s="145">
        <v>45981</v>
      </c>
      <c r="E268" s="72" t="s">
        <v>619</v>
      </c>
      <c r="F268" s="72" t="s">
        <v>29</v>
      </c>
      <c r="G268" s="71">
        <v>22</v>
      </c>
      <c r="H268" s="78">
        <v>48.7</v>
      </c>
      <c r="I268" s="77">
        <v>1071.4000000000001</v>
      </c>
      <c r="J268" s="53" t="s">
        <v>8</v>
      </c>
      <c r="K268" s="29" t="s">
        <v>402</v>
      </c>
    </row>
    <row r="269" spans="2:11">
      <c r="B269" s="57" t="s">
        <v>17</v>
      </c>
      <c r="C269" s="56" t="s">
        <v>16</v>
      </c>
      <c r="D269" s="145">
        <v>45981</v>
      </c>
      <c r="E269" s="72" t="s">
        <v>619</v>
      </c>
      <c r="F269" s="72" t="s">
        <v>29</v>
      </c>
      <c r="G269" s="71">
        <v>43</v>
      </c>
      <c r="H269" s="78">
        <v>48.7</v>
      </c>
      <c r="I269" s="77">
        <v>2094.1</v>
      </c>
      <c r="J269" s="53" t="s">
        <v>8</v>
      </c>
      <c r="K269" s="29" t="s">
        <v>403</v>
      </c>
    </row>
    <row r="270" spans="2:11">
      <c r="B270" s="57" t="s">
        <v>17</v>
      </c>
      <c r="C270" s="56" t="s">
        <v>16</v>
      </c>
      <c r="D270" s="145">
        <v>45981</v>
      </c>
      <c r="E270" s="72" t="s">
        <v>619</v>
      </c>
      <c r="F270" s="72" t="s">
        <v>29</v>
      </c>
      <c r="G270" s="71">
        <v>92</v>
      </c>
      <c r="H270" s="78">
        <v>48.7</v>
      </c>
      <c r="I270" s="77">
        <v>4480.4000000000005</v>
      </c>
      <c r="J270" s="53" t="s">
        <v>8</v>
      </c>
      <c r="K270" s="29" t="s">
        <v>404</v>
      </c>
    </row>
    <row r="271" spans="2:11">
      <c r="B271" s="57" t="s">
        <v>17</v>
      </c>
      <c r="C271" s="56" t="s">
        <v>16</v>
      </c>
      <c r="D271" s="145">
        <v>45981</v>
      </c>
      <c r="E271" s="72" t="s">
        <v>619</v>
      </c>
      <c r="F271" s="72" t="s">
        <v>29</v>
      </c>
      <c r="G271" s="71">
        <v>31</v>
      </c>
      <c r="H271" s="78">
        <v>48.7</v>
      </c>
      <c r="I271" s="77">
        <v>1509.7</v>
      </c>
      <c r="J271" s="53" t="s">
        <v>8</v>
      </c>
      <c r="K271" s="29" t="s">
        <v>405</v>
      </c>
    </row>
    <row r="272" spans="2:11">
      <c r="B272" s="57" t="s">
        <v>17</v>
      </c>
      <c r="C272" s="56" t="s">
        <v>16</v>
      </c>
      <c r="D272" s="145">
        <v>45981</v>
      </c>
      <c r="E272" s="72" t="s">
        <v>620</v>
      </c>
      <c r="F272" s="72" t="s">
        <v>29</v>
      </c>
      <c r="G272" s="71">
        <v>5</v>
      </c>
      <c r="H272" s="78">
        <v>48.66</v>
      </c>
      <c r="I272" s="77">
        <v>243.29999999999998</v>
      </c>
      <c r="J272" s="53" t="s">
        <v>8</v>
      </c>
      <c r="K272" s="29" t="s">
        <v>406</v>
      </c>
    </row>
    <row r="273" spans="2:11">
      <c r="B273" s="57" t="s">
        <v>17</v>
      </c>
      <c r="C273" s="56" t="s">
        <v>16</v>
      </c>
      <c r="D273" s="145">
        <v>45981</v>
      </c>
      <c r="E273" s="72" t="s">
        <v>620</v>
      </c>
      <c r="F273" s="72" t="s">
        <v>29</v>
      </c>
      <c r="G273" s="71">
        <v>5</v>
      </c>
      <c r="H273" s="78">
        <v>48.66</v>
      </c>
      <c r="I273" s="77">
        <v>243.29999999999998</v>
      </c>
      <c r="J273" s="53" t="s">
        <v>8</v>
      </c>
      <c r="K273" s="29" t="s">
        <v>407</v>
      </c>
    </row>
    <row r="274" spans="2:11">
      <c r="B274" s="57" t="s">
        <v>17</v>
      </c>
      <c r="C274" s="56" t="s">
        <v>16</v>
      </c>
      <c r="D274" s="145">
        <v>45981</v>
      </c>
      <c r="E274" s="72" t="s">
        <v>620</v>
      </c>
      <c r="F274" s="72" t="s">
        <v>29</v>
      </c>
      <c r="G274" s="71">
        <v>10</v>
      </c>
      <c r="H274" s="78">
        <v>48.64</v>
      </c>
      <c r="I274" s="77">
        <v>486.4</v>
      </c>
      <c r="J274" s="53" t="s">
        <v>8</v>
      </c>
      <c r="K274" s="29" t="s">
        <v>408</v>
      </c>
    </row>
    <row r="275" spans="2:11">
      <c r="B275" s="57" t="s">
        <v>17</v>
      </c>
      <c r="C275" s="56" t="s">
        <v>16</v>
      </c>
      <c r="D275" s="145">
        <v>45981</v>
      </c>
      <c r="E275" s="72" t="s">
        <v>620</v>
      </c>
      <c r="F275" s="72" t="s">
        <v>29</v>
      </c>
      <c r="G275" s="71">
        <v>10</v>
      </c>
      <c r="H275" s="78">
        <v>48.64</v>
      </c>
      <c r="I275" s="77">
        <v>486.4</v>
      </c>
      <c r="J275" s="53" t="s">
        <v>8</v>
      </c>
      <c r="K275" s="29" t="s">
        <v>409</v>
      </c>
    </row>
    <row r="276" spans="2:11">
      <c r="B276" s="57" t="s">
        <v>17</v>
      </c>
      <c r="C276" s="56" t="s">
        <v>16</v>
      </c>
      <c r="D276" s="145">
        <v>45981</v>
      </c>
      <c r="E276" s="72" t="s">
        <v>621</v>
      </c>
      <c r="F276" s="72" t="s">
        <v>29</v>
      </c>
      <c r="G276" s="71">
        <v>32</v>
      </c>
      <c r="H276" s="78">
        <v>48.64</v>
      </c>
      <c r="I276" s="77">
        <v>1556.48</v>
      </c>
      <c r="J276" s="53" t="s">
        <v>8</v>
      </c>
      <c r="K276" s="29" t="s">
        <v>410</v>
      </c>
    </row>
    <row r="277" spans="2:11">
      <c r="B277" s="57" t="s">
        <v>17</v>
      </c>
      <c r="C277" s="56" t="s">
        <v>16</v>
      </c>
      <c r="D277" s="145">
        <v>45981</v>
      </c>
      <c r="E277" s="72" t="s">
        <v>622</v>
      </c>
      <c r="F277" s="72" t="s">
        <v>29</v>
      </c>
      <c r="G277" s="71">
        <v>35</v>
      </c>
      <c r="H277" s="78">
        <v>48.6</v>
      </c>
      <c r="I277" s="77">
        <v>1701</v>
      </c>
      <c r="J277" s="53" t="s">
        <v>8</v>
      </c>
      <c r="K277" s="29" t="s">
        <v>411</v>
      </c>
    </row>
    <row r="278" spans="2:11">
      <c r="B278" s="57" t="s">
        <v>17</v>
      </c>
      <c r="C278" s="56" t="s">
        <v>16</v>
      </c>
      <c r="D278" s="145">
        <v>45981</v>
      </c>
      <c r="E278" s="72" t="s">
        <v>622</v>
      </c>
      <c r="F278" s="72" t="s">
        <v>29</v>
      </c>
      <c r="G278" s="71">
        <v>8</v>
      </c>
      <c r="H278" s="78">
        <v>48.6</v>
      </c>
      <c r="I278" s="77">
        <v>388.8</v>
      </c>
      <c r="J278" s="53" t="s">
        <v>8</v>
      </c>
      <c r="K278" s="29" t="s">
        <v>412</v>
      </c>
    </row>
    <row r="279" spans="2:11">
      <c r="B279" s="57" t="s">
        <v>17</v>
      </c>
      <c r="C279" s="56" t="s">
        <v>16</v>
      </c>
      <c r="D279" s="145">
        <v>45981</v>
      </c>
      <c r="E279" s="72" t="s">
        <v>622</v>
      </c>
      <c r="F279" s="72" t="s">
        <v>29</v>
      </c>
      <c r="G279" s="71">
        <v>13</v>
      </c>
      <c r="H279" s="78">
        <v>48.6</v>
      </c>
      <c r="I279" s="77">
        <v>631.80000000000007</v>
      </c>
      <c r="J279" s="53" t="s">
        <v>8</v>
      </c>
      <c r="K279" s="29" t="s">
        <v>413</v>
      </c>
    </row>
    <row r="280" spans="2:11">
      <c r="B280" s="57" t="s">
        <v>17</v>
      </c>
      <c r="C280" s="56" t="s">
        <v>16</v>
      </c>
      <c r="D280" s="145">
        <v>45981</v>
      </c>
      <c r="E280" s="72" t="s">
        <v>623</v>
      </c>
      <c r="F280" s="72" t="s">
        <v>29</v>
      </c>
      <c r="G280" s="71">
        <v>2</v>
      </c>
      <c r="H280" s="78">
        <v>48.62</v>
      </c>
      <c r="I280" s="77">
        <v>97.24</v>
      </c>
      <c r="J280" s="53" t="s">
        <v>8</v>
      </c>
      <c r="K280" s="29" t="s">
        <v>414</v>
      </c>
    </row>
    <row r="281" spans="2:11">
      <c r="B281" s="57" t="s">
        <v>17</v>
      </c>
      <c r="C281" s="56" t="s">
        <v>16</v>
      </c>
      <c r="D281" s="145">
        <v>45981</v>
      </c>
      <c r="E281" s="72" t="s">
        <v>623</v>
      </c>
      <c r="F281" s="72" t="s">
        <v>29</v>
      </c>
      <c r="G281" s="71">
        <v>3</v>
      </c>
      <c r="H281" s="78">
        <v>48.62</v>
      </c>
      <c r="I281" s="77">
        <v>145.85999999999999</v>
      </c>
      <c r="J281" s="53" t="s">
        <v>8</v>
      </c>
      <c r="K281" s="29" t="s">
        <v>415</v>
      </c>
    </row>
    <row r="282" spans="2:11">
      <c r="B282" s="57" t="s">
        <v>17</v>
      </c>
      <c r="C282" s="56" t="s">
        <v>16</v>
      </c>
      <c r="D282" s="145">
        <v>45981</v>
      </c>
      <c r="E282" s="72" t="s">
        <v>117</v>
      </c>
      <c r="F282" s="72" t="s">
        <v>29</v>
      </c>
      <c r="G282" s="71">
        <v>8</v>
      </c>
      <c r="H282" s="78">
        <v>48.6</v>
      </c>
      <c r="I282" s="77">
        <v>388.8</v>
      </c>
      <c r="J282" s="53" t="s">
        <v>8</v>
      </c>
      <c r="K282" s="29" t="s">
        <v>416</v>
      </c>
    </row>
    <row r="283" spans="2:11">
      <c r="B283" s="57" t="s">
        <v>17</v>
      </c>
      <c r="C283" s="56" t="s">
        <v>16</v>
      </c>
      <c r="D283" s="145">
        <v>45981</v>
      </c>
      <c r="E283" s="72" t="s">
        <v>624</v>
      </c>
      <c r="F283" s="72" t="s">
        <v>29</v>
      </c>
      <c r="G283" s="71">
        <v>33</v>
      </c>
      <c r="H283" s="78">
        <v>48.54</v>
      </c>
      <c r="I283" s="77">
        <v>1601.82</v>
      </c>
      <c r="J283" s="53" t="s">
        <v>8</v>
      </c>
      <c r="K283" s="29" t="s">
        <v>417</v>
      </c>
    </row>
    <row r="284" spans="2:11">
      <c r="B284" s="57" t="s">
        <v>17</v>
      </c>
      <c r="C284" s="56" t="s">
        <v>16</v>
      </c>
      <c r="D284" s="145">
        <v>45981</v>
      </c>
      <c r="E284" s="72" t="s">
        <v>625</v>
      </c>
      <c r="F284" s="72" t="s">
        <v>29</v>
      </c>
      <c r="G284" s="71">
        <v>13</v>
      </c>
      <c r="H284" s="78">
        <v>48.6</v>
      </c>
      <c r="I284" s="77">
        <v>631.80000000000007</v>
      </c>
      <c r="J284" s="53" t="s">
        <v>8</v>
      </c>
      <c r="K284" s="29" t="s">
        <v>418</v>
      </c>
    </row>
    <row r="285" spans="2:11">
      <c r="B285" s="57" t="s">
        <v>17</v>
      </c>
      <c r="C285" s="56" t="s">
        <v>16</v>
      </c>
      <c r="D285" s="145">
        <v>45981</v>
      </c>
      <c r="E285" s="72" t="s">
        <v>626</v>
      </c>
      <c r="F285" s="72" t="s">
        <v>29</v>
      </c>
      <c r="G285" s="71">
        <v>2</v>
      </c>
      <c r="H285" s="78">
        <v>48.56</v>
      </c>
      <c r="I285" s="77">
        <v>97.12</v>
      </c>
      <c r="J285" s="53" t="s">
        <v>8</v>
      </c>
      <c r="K285" s="29" t="s">
        <v>419</v>
      </c>
    </row>
    <row r="286" spans="2:11">
      <c r="B286" s="57" t="s">
        <v>17</v>
      </c>
      <c r="C286" s="56" t="s">
        <v>16</v>
      </c>
      <c r="D286" s="145">
        <v>45981</v>
      </c>
      <c r="E286" s="72" t="s">
        <v>626</v>
      </c>
      <c r="F286" s="72" t="s">
        <v>29</v>
      </c>
      <c r="G286" s="71">
        <v>32</v>
      </c>
      <c r="H286" s="78">
        <v>48.58</v>
      </c>
      <c r="I286" s="77">
        <v>1554.56</v>
      </c>
      <c r="J286" s="53" t="s">
        <v>8</v>
      </c>
      <c r="K286" s="29" t="s">
        <v>420</v>
      </c>
    </row>
    <row r="287" spans="2:11">
      <c r="B287" s="57" t="s">
        <v>17</v>
      </c>
      <c r="C287" s="56" t="s">
        <v>16</v>
      </c>
      <c r="D287" s="145">
        <v>45981</v>
      </c>
      <c r="E287" s="72" t="s">
        <v>627</v>
      </c>
      <c r="F287" s="72" t="s">
        <v>29</v>
      </c>
      <c r="G287" s="71">
        <v>38</v>
      </c>
      <c r="H287" s="78">
        <v>48.6</v>
      </c>
      <c r="I287" s="77">
        <v>1846.8</v>
      </c>
      <c r="J287" s="53" t="s">
        <v>8</v>
      </c>
      <c r="K287" s="29" t="s">
        <v>421</v>
      </c>
    </row>
    <row r="288" spans="2:11">
      <c r="B288" s="57" t="s">
        <v>17</v>
      </c>
      <c r="C288" s="56" t="s">
        <v>16</v>
      </c>
      <c r="D288" s="145">
        <v>45981</v>
      </c>
      <c r="E288" s="72" t="s">
        <v>627</v>
      </c>
      <c r="F288" s="72" t="s">
        <v>29</v>
      </c>
      <c r="G288" s="71">
        <v>10</v>
      </c>
      <c r="H288" s="78">
        <v>48.6</v>
      </c>
      <c r="I288" s="77">
        <v>486</v>
      </c>
      <c r="J288" s="53" t="s">
        <v>8</v>
      </c>
      <c r="K288" s="29" t="s">
        <v>422</v>
      </c>
    </row>
    <row r="289" spans="2:11">
      <c r="B289" s="57" t="s">
        <v>17</v>
      </c>
      <c r="C289" s="56" t="s">
        <v>16</v>
      </c>
      <c r="D289" s="145">
        <v>45981</v>
      </c>
      <c r="E289" s="72" t="s">
        <v>628</v>
      </c>
      <c r="F289" s="72" t="s">
        <v>29</v>
      </c>
      <c r="G289" s="71">
        <v>30</v>
      </c>
      <c r="H289" s="78">
        <v>48.58</v>
      </c>
      <c r="I289" s="77">
        <v>1457.3999999999999</v>
      </c>
      <c r="J289" s="53" t="s">
        <v>8</v>
      </c>
      <c r="K289" s="29" t="s">
        <v>423</v>
      </c>
    </row>
    <row r="290" spans="2:11">
      <c r="B290" s="57" t="s">
        <v>17</v>
      </c>
      <c r="C290" s="56" t="s">
        <v>16</v>
      </c>
      <c r="D290" s="145">
        <v>45981</v>
      </c>
      <c r="E290" s="72" t="s">
        <v>629</v>
      </c>
      <c r="F290" s="72" t="s">
        <v>29</v>
      </c>
      <c r="G290" s="71">
        <v>5</v>
      </c>
      <c r="H290" s="78">
        <v>48.58</v>
      </c>
      <c r="I290" s="77">
        <v>242.89999999999998</v>
      </c>
      <c r="J290" s="53" t="s">
        <v>8</v>
      </c>
      <c r="K290" s="29" t="s">
        <v>424</v>
      </c>
    </row>
    <row r="291" spans="2:11">
      <c r="B291" s="57" t="s">
        <v>17</v>
      </c>
      <c r="C291" s="56" t="s">
        <v>16</v>
      </c>
      <c r="D291" s="145">
        <v>45981</v>
      </c>
      <c r="E291" s="72" t="s">
        <v>629</v>
      </c>
      <c r="F291" s="72" t="s">
        <v>29</v>
      </c>
      <c r="G291" s="71">
        <v>31</v>
      </c>
      <c r="H291" s="78">
        <v>48.58</v>
      </c>
      <c r="I291" s="77">
        <v>1505.98</v>
      </c>
      <c r="J291" s="53" t="s">
        <v>8</v>
      </c>
      <c r="K291" s="29" t="s">
        <v>425</v>
      </c>
    </row>
    <row r="292" spans="2:11">
      <c r="B292" s="57" t="s">
        <v>17</v>
      </c>
      <c r="C292" s="56" t="s">
        <v>16</v>
      </c>
      <c r="D292" s="145">
        <v>45981</v>
      </c>
      <c r="E292" s="72" t="s">
        <v>630</v>
      </c>
      <c r="F292" s="72" t="s">
        <v>29</v>
      </c>
      <c r="G292" s="71">
        <v>10</v>
      </c>
      <c r="H292" s="78">
        <v>48.6</v>
      </c>
      <c r="I292" s="77">
        <v>486</v>
      </c>
      <c r="J292" s="53" t="s">
        <v>8</v>
      </c>
      <c r="K292" s="29" t="s">
        <v>426</v>
      </c>
    </row>
    <row r="293" spans="2:11">
      <c r="B293" s="57" t="s">
        <v>17</v>
      </c>
      <c r="C293" s="56" t="s">
        <v>16</v>
      </c>
      <c r="D293" s="145">
        <v>45981</v>
      </c>
      <c r="E293" s="72" t="s">
        <v>631</v>
      </c>
      <c r="F293" s="72" t="s">
        <v>29</v>
      </c>
      <c r="G293" s="71">
        <v>38</v>
      </c>
      <c r="H293" s="78">
        <v>48.62</v>
      </c>
      <c r="I293" s="77">
        <v>1847.56</v>
      </c>
      <c r="J293" s="53" t="s">
        <v>8</v>
      </c>
      <c r="K293" s="29" t="s">
        <v>427</v>
      </c>
    </row>
    <row r="294" spans="2:11">
      <c r="B294" s="57" t="s">
        <v>17</v>
      </c>
      <c r="C294" s="56" t="s">
        <v>16</v>
      </c>
      <c r="D294" s="145">
        <v>45981</v>
      </c>
      <c r="E294" s="72" t="s">
        <v>631</v>
      </c>
      <c r="F294" s="72" t="s">
        <v>29</v>
      </c>
      <c r="G294" s="71">
        <v>51</v>
      </c>
      <c r="H294" s="78">
        <v>48.62</v>
      </c>
      <c r="I294" s="77">
        <v>2479.62</v>
      </c>
      <c r="J294" s="53" t="s">
        <v>8</v>
      </c>
      <c r="K294" s="29" t="s">
        <v>428</v>
      </c>
    </row>
    <row r="295" spans="2:11">
      <c r="B295" s="57" t="s">
        <v>17</v>
      </c>
      <c r="C295" s="56" t="s">
        <v>16</v>
      </c>
      <c r="D295" s="145">
        <v>45981</v>
      </c>
      <c r="E295" s="72" t="s">
        <v>632</v>
      </c>
      <c r="F295" s="72" t="s">
        <v>29</v>
      </c>
      <c r="G295" s="71">
        <v>5</v>
      </c>
      <c r="H295" s="78">
        <v>48.66</v>
      </c>
      <c r="I295" s="77">
        <v>243.29999999999998</v>
      </c>
      <c r="J295" s="53" t="s">
        <v>8</v>
      </c>
      <c r="K295" s="29" t="s">
        <v>429</v>
      </c>
    </row>
    <row r="296" spans="2:11">
      <c r="B296" s="57" t="s">
        <v>17</v>
      </c>
      <c r="C296" s="56" t="s">
        <v>16</v>
      </c>
      <c r="D296" s="145">
        <v>45981</v>
      </c>
      <c r="E296" s="72" t="s">
        <v>633</v>
      </c>
      <c r="F296" s="72" t="s">
        <v>29</v>
      </c>
      <c r="G296" s="71">
        <v>30</v>
      </c>
      <c r="H296" s="78">
        <v>48.7</v>
      </c>
      <c r="I296" s="77">
        <v>1461</v>
      </c>
      <c r="J296" s="53" t="s">
        <v>8</v>
      </c>
      <c r="K296" s="29" t="s">
        <v>430</v>
      </c>
    </row>
    <row r="297" spans="2:11">
      <c r="B297" s="57" t="s">
        <v>17</v>
      </c>
      <c r="C297" s="56" t="s">
        <v>16</v>
      </c>
      <c r="D297" s="145">
        <v>45981</v>
      </c>
      <c r="E297" s="72" t="s">
        <v>634</v>
      </c>
      <c r="F297" s="72" t="s">
        <v>29</v>
      </c>
      <c r="G297" s="71">
        <v>10</v>
      </c>
      <c r="H297" s="78">
        <v>48.74</v>
      </c>
      <c r="I297" s="77">
        <v>487.40000000000003</v>
      </c>
      <c r="J297" s="53" t="s">
        <v>8</v>
      </c>
      <c r="K297" s="29" t="s">
        <v>431</v>
      </c>
    </row>
    <row r="298" spans="2:11">
      <c r="B298" s="57" t="s">
        <v>17</v>
      </c>
      <c r="C298" s="56" t="s">
        <v>16</v>
      </c>
      <c r="D298" s="145">
        <v>45981</v>
      </c>
      <c r="E298" s="72" t="s">
        <v>634</v>
      </c>
      <c r="F298" s="72" t="s">
        <v>29</v>
      </c>
      <c r="G298" s="71">
        <v>9</v>
      </c>
      <c r="H298" s="78">
        <v>48.7</v>
      </c>
      <c r="I298" s="77">
        <v>438.3</v>
      </c>
      <c r="J298" s="53" t="s">
        <v>8</v>
      </c>
      <c r="K298" s="29" t="s">
        <v>432</v>
      </c>
    </row>
    <row r="299" spans="2:11">
      <c r="B299" s="57" t="s">
        <v>17</v>
      </c>
      <c r="C299" s="56" t="s">
        <v>16</v>
      </c>
      <c r="D299" s="145">
        <v>45981</v>
      </c>
      <c r="E299" s="72" t="s">
        <v>119</v>
      </c>
      <c r="F299" s="72" t="s">
        <v>29</v>
      </c>
      <c r="G299" s="71">
        <v>46</v>
      </c>
      <c r="H299" s="78">
        <v>48.78</v>
      </c>
      <c r="I299" s="77">
        <v>2243.88</v>
      </c>
      <c r="J299" s="53" t="s">
        <v>8</v>
      </c>
      <c r="K299" s="29" t="s">
        <v>433</v>
      </c>
    </row>
    <row r="300" spans="2:11">
      <c r="B300" s="57" t="s">
        <v>17</v>
      </c>
      <c r="C300" s="56" t="s">
        <v>16</v>
      </c>
      <c r="D300" s="145">
        <v>45981</v>
      </c>
      <c r="E300" s="72" t="s">
        <v>635</v>
      </c>
      <c r="F300" s="72" t="s">
        <v>29</v>
      </c>
      <c r="G300" s="71">
        <v>34</v>
      </c>
      <c r="H300" s="78">
        <v>48.82</v>
      </c>
      <c r="I300" s="77">
        <v>1659.88</v>
      </c>
      <c r="J300" s="53" t="s">
        <v>8</v>
      </c>
      <c r="K300" s="29" t="s">
        <v>434</v>
      </c>
    </row>
    <row r="301" spans="2:11">
      <c r="B301" s="57" t="s">
        <v>17</v>
      </c>
      <c r="C301" s="56" t="s">
        <v>16</v>
      </c>
      <c r="D301" s="145">
        <v>45981</v>
      </c>
      <c r="E301" s="72" t="s">
        <v>635</v>
      </c>
      <c r="F301" s="72" t="s">
        <v>29</v>
      </c>
      <c r="G301" s="71">
        <v>34</v>
      </c>
      <c r="H301" s="78">
        <v>48.82</v>
      </c>
      <c r="I301" s="77">
        <v>1659.88</v>
      </c>
      <c r="J301" s="53" t="s">
        <v>8</v>
      </c>
      <c r="K301" s="29" t="s">
        <v>435</v>
      </c>
    </row>
    <row r="302" spans="2:11">
      <c r="B302" s="57" t="s">
        <v>17</v>
      </c>
      <c r="C302" s="56" t="s">
        <v>16</v>
      </c>
      <c r="D302" s="145">
        <v>45981</v>
      </c>
      <c r="E302" s="72" t="s">
        <v>635</v>
      </c>
      <c r="F302" s="72" t="s">
        <v>29</v>
      </c>
      <c r="G302" s="71">
        <v>9</v>
      </c>
      <c r="H302" s="78">
        <v>48.78</v>
      </c>
      <c r="I302" s="77">
        <v>439.02</v>
      </c>
      <c r="J302" s="53" t="s">
        <v>8</v>
      </c>
      <c r="K302" s="29" t="s">
        <v>436</v>
      </c>
    </row>
    <row r="303" spans="2:11">
      <c r="B303" s="57" t="s">
        <v>17</v>
      </c>
      <c r="C303" s="56" t="s">
        <v>16</v>
      </c>
      <c r="D303" s="145">
        <v>45981</v>
      </c>
      <c r="E303" s="72" t="s">
        <v>636</v>
      </c>
      <c r="F303" s="72" t="s">
        <v>29</v>
      </c>
      <c r="G303" s="71">
        <v>17</v>
      </c>
      <c r="H303" s="78">
        <v>48.76</v>
      </c>
      <c r="I303" s="77">
        <v>828.92</v>
      </c>
      <c r="J303" s="53" t="s">
        <v>8</v>
      </c>
      <c r="K303" s="29" t="s">
        <v>437</v>
      </c>
    </row>
    <row r="304" spans="2:11">
      <c r="B304" s="57" t="s">
        <v>17</v>
      </c>
      <c r="C304" s="56" t="s">
        <v>16</v>
      </c>
      <c r="D304" s="145">
        <v>45981</v>
      </c>
      <c r="E304" s="72" t="s">
        <v>637</v>
      </c>
      <c r="F304" s="72" t="s">
        <v>29</v>
      </c>
      <c r="G304" s="71">
        <v>46</v>
      </c>
      <c r="H304" s="78">
        <v>48.78</v>
      </c>
      <c r="I304" s="77">
        <v>2243.88</v>
      </c>
      <c r="J304" s="53" t="s">
        <v>8</v>
      </c>
      <c r="K304" s="29" t="s">
        <v>438</v>
      </c>
    </row>
    <row r="305" spans="2:11">
      <c r="B305" s="57" t="s">
        <v>17</v>
      </c>
      <c r="C305" s="56" t="s">
        <v>16</v>
      </c>
      <c r="D305" s="145">
        <v>45981</v>
      </c>
      <c r="E305" s="72" t="s">
        <v>637</v>
      </c>
      <c r="F305" s="72" t="s">
        <v>29</v>
      </c>
      <c r="G305" s="71">
        <v>38</v>
      </c>
      <c r="H305" s="78">
        <v>48.78</v>
      </c>
      <c r="I305" s="77">
        <v>1853.64</v>
      </c>
      <c r="J305" s="53" t="s">
        <v>8</v>
      </c>
      <c r="K305" s="29" t="s">
        <v>439</v>
      </c>
    </row>
    <row r="306" spans="2:11">
      <c r="B306" s="57" t="s">
        <v>17</v>
      </c>
      <c r="C306" s="56" t="s">
        <v>16</v>
      </c>
      <c r="D306" s="145">
        <v>45981</v>
      </c>
      <c r="E306" s="72" t="s">
        <v>638</v>
      </c>
      <c r="F306" s="72" t="s">
        <v>29</v>
      </c>
      <c r="G306" s="71">
        <v>10</v>
      </c>
      <c r="H306" s="78">
        <v>48.82</v>
      </c>
      <c r="I306" s="77">
        <v>488.2</v>
      </c>
      <c r="J306" s="53" t="s">
        <v>8</v>
      </c>
      <c r="K306" s="29" t="s">
        <v>440</v>
      </c>
    </row>
    <row r="307" spans="2:11">
      <c r="B307" s="57" t="s">
        <v>17</v>
      </c>
      <c r="C307" s="56" t="s">
        <v>16</v>
      </c>
      <c r="D307" s="145">
        <v>45981</v>
      </c>
      <c r="E307" s="72" t="s">
        <v>639</v>
      </c>
      <c r="F307" s="72" t="s">
        <v>29</v>
      </c>
      <c r="G307" s="71">
        <v>5</v>
      </c>
      <c r="H307" s="78">
        <v>48.8</v>
      </c>
      <c r="I307" s="77">
        <v>244</v>
      </c>
      <c r="J307" s="53" t="s">
        <v>8</v>
      </c>
      <c r="K307" s="29" t="s">
        <v>441</v>
      </c>
    </row>
    <row r="308" spans="2:11">
      <c r="B308" s="57" t="s">
        <v>17</v>
      </c>
      <c r="C308" s="56" t="s">
        <v>16</v>
      </c>
      <c r="D308" s="145">
        <v>45981</v>
      </c>
      <c r="E308" s="72" t="s">
        <v>639</v>
      </c>
      <c r="F308" s="72" t="s">
        <v>29</v>
      </c>
      <c r="G308" s="71">
        <v>5</v>
      </c>
      <c r="H308" s="78">
        <v>48.8</v>
      </c>
      <c r="I308" s="77">
        <v>244</v>
      </c>
      <c r="J308" s="53" t="s">
        <v>8</v>
      </c>
      <c r="K308" s="29" t="s">
        <v>442</v>
      </c>
    </row>
    <row r="309" spans="2:11">
      <c r="B309" s="57" t="s">
        <v>17</v>
      </c>
      <c r="C309" s="56" t="s">
        <v>16</v>
      </c>
      <c r="D309" s="145">
        <v>45981</v>
      </c>
      <c r="E309" s="72" t="s">
        <v>640</v>
      </c>
      <c r="F309" s="72" t="s">
        <v>29</v>
      </c>
      <c r="G309" s="71">
        <v>34</v>
      </c>
      <c r="H309" s="78">
        <v>48.8</v>
      </c>
      <c r="I309" s="77">
        <v>1659.1999999999998</v>
      </c>
      <c r="J309" s="53" t="s">
        <v>8</v>
      </c>
      <c r="K309" s="29" t="s">
        <v>443</v>
      </c>
    </row>
    <row r="310" spans="2:11">
      <c r="B310" s="57" t="s">
        <v>17</v>
      </c>
      <c r="C310" s="56" t="s">
        <v>16</v>
      </c>
      <c r="D310" s="145">
        <v>45981</v>
      </c>
      <c r="E310" s="72" t="s">
        <v>641</v>
      </c>
      <c r="F310" s="72" t="s">
        <v>29</v>
      </c>
      <c r="G310" s="71">
        <v>33</v>
      </c>
      <c r="H310" s="78">
        <v>48.88</v>
      </c>
      <c r="I310" s="77">
        <v>1613.0400000000002</v>
      </c>
      <c r="J310" s="53" t="s">
        <v>8</v>
      </c>
      <c r="K310" s="29" t="s">
        <v>444</v>
      </c>
    </row>
    <row r="311" spans="2:11">
      <c r="B311" s="57" t="s">
        <v>17</v>
      </c>
      <c r="C311" s="56" t="s">
        <v>16</v>
      </c>
      <c r="D311" s="145">
        <v>45981</v>
      </c>
      <c r="E311" s="72" t="s">
        <v>641</v>
      </c>
      <c r="F311" s="72" t="s">
        <v>29</v>
      </c>
      <c r="G311" s="71">
        <v>33</v>
      </c>
      <c r="H311" s="78">
        <v>48.88</v>
      </c>
      <c r="I311" s="77">
        <v>1613.0400000000002</v>
      </c>
      <c r="J311" s="53" t="s">
        <v>8</v>
      </c>
      <c r="K311" s="29" t="s">
        <v>445</v>
      </c>
    </row>
    <row r="312" spans="2:11">
      <c r="B312" s="57" t="s">
        <v>17</v>
      </c>
      <c r="C312" s="56" t="s">
        <v>16</v>
      </c>
      <c r="D312" s="145">
        <v>45981</v>
      </c>
      <c r="E312" s="72" t="s">
        <v>641</v>
      </c>
      <c r="F312" s="72" t="s">
        <v>29</v>
      </c>
      <c r="G312" s="71">
        <v>26</v>
      </c>
      <c r="H312" s="78">
        <v>48.88</v>
      </c>
      <c r="I312" s="77">
        <v>1270.8800000000001</v>
      </c>
      <c r="J312" s="53" t="s">
        <v>8</v>
      </c>
      <c r="K312" s="29" t="s">
        <v>446</v>
      </c>
    </row>
    <row r="313" spans="2:11">
      <c r="B313" s="57" t="s">
        <v>17</v>
      </c>
      <c r="C313" s="56" t="s">
        <v>16</v>
      </c>
      <c r="D313" s="145">
        <v>45981</v>
      </c>
      <c r="E313" s="72" t="s">
        <v>642</v>
      </c>
      <c r="F313" s="72" t="s">
        <v>29</v>
      </c>
      <c r="G313" s="71">
        <v>36</v>
      </c>
      <c r="H313" s="78">
        <v>48.92</v>
      </c>
      <c r="I313" s="77">
        <v>1761.1200000000001</v>
      </c>
      <c r="J313" s="53" t="s">
        <v>8</v>
      </c>
      <c r="K313" s="29" t="s">
        <v>447</v>
      </c>
    </row>
    <row r="314" spans="2:11">
      <c r="B314" s="57" t="s">
        <v>17</v>
      </c>
      <c r="C314" s="56" t="s">
        <v>16</v>
      </c>
      <c r="D314" s="145">
        <v>45981</v>
      </c>
      <c r="E314" s="72" t="s">
        <v>136</v>
      </c>
      <c r="F314" s="72" t="s">
        <v>29</v>
      </c>
      <c r="G314" s="71">
        <v>60</v>
      </c>
      <c r="H314" s="78">
        <v>48.9</v>
      </c>
      <c r="I314" s="77">
        <v>2934</v>
      </c>
      <c r="J314" s="53" t="s">
        <v>8</v>
      </c>
      <c r="K314" s="29" t="s">
        <v>448</v>
      </c>
    </row>
    <row r="315" spans="2:11">
      <c r="B315" s="57" t="s">
        <v>17</v>
      </c>
      <c r="C315" s="56" t="s">
        <v>16</v>
      </c>
      <c r="D315" s="145">
        <v>45981</v>
      </c>
      <c r="E315" s="72" t="s">
        <v>643</v>
      </c>
      <c r="F315" s="72" t="s">
        <v>29</v>
      </c>
      <c r="G315" s="71">
        <v>60</v>
      </c>
      <c r="H315" s="78">
        <v>48.88</v>
      </c>
      <c r="I315" s="77">
        <v>2932.8</v>
      </c>
      <c r="J315" s="53" t="s">
        <v>8</v>
      </c>
      <c r="K315" s="29" t="s">
        <v>449</v>
      </c>
    </row>
    <row r="316" spans="2:11">
      <c r="B316" s="57" t="s">
        <v>17</v>
      </c>
      <c r="C316" s="56" t="s">
        <v>16</v>
      </c>
      <c r="D316" s="145">
        <v>45981</v>
      </c>
      <c r="E316" s="72" t="s">
        <v>643</v>
      </c>
      <c r="F316" s="72" t="s">
        <v>29</v>
      </c>
      <c r="G316" s="71">
        <v>30</v>
      </c>
      <c r="H316" s="78">
        <v>48.88</v>
      </c>
      <c r="I316" s="77">
        <v>1466.4</v>
      </c>
      <c r="J316" s="53" t="s">
        <v>8</v>
      </c>
      <c r="K316" s="29" t="s">
        <v>450</v>
      </c>
    </row>
    <row r="317" spans="2:11">
      <c r="B317" s="57" t="s">
        <v>17</v>
      </c>
      <c r="C317" s="56" t="s">
        <v>16</v>
      </c>
      <c r="D317" s="145">
        <v>45981</v>
      </c>
      <c r="E317" s="72" t="s">
        <v>643</v>
      </c>
      <c r="F317" s="72" t="s">
        <v>29</v>
      </c>
      <c r="G317" s="71">
        <v>12</v>
      </c>
      <c r="H317" s="78">
        <v>48.9</v>
      </c>
      <c r="I317" s="77">
        <v>586.79999999999995</v>
      </c>
      <c r="J317" s="53" t="s">
        <v>8</v>
      </c>
      <c r="K317" s="29" t="s">
        <v>451</v>
      </c>
    </row>
    <row r="318" spans="2:11">
      <c r="B318" s="57" t="s">
        <v>17</v>
      </c>
      <c r="C318" s="56" t="s">
        <v>16</v>
      </c>
      <c r="D318" s="145">
        <v>45981</v>
      </c>
      <c r="E318" s="72" t="s">
        <v>643</v>
      </c>
      <c r="F318" s="72" t="s">
        <v>29</v>
      </c>
      <c r="G318" s="71">
        <v>6</v>
      </c>
      <c r="H318" s="78">
        <v>48.92</v>
      </c>
      <c r="I318" s="77">
        <v>293.52</v>
      </c>
      <c r="J318" s="53" t="s">
        <v>8</v>
      </c>
      <c r="K318" s="29" t="s">
        <v>452</v>
      </c>
    </row>
    <row r="319" spans="2:11">
      <c r="B319" s="57" t="s">
        <v>17</v>
      </c>
      <c r="C319" s="56" t="s">
        <v>16</v>
      </c>
      <c r="D319" s="145">
        <v>45981</v>
      </c>
      <c r="E319" s="72" t="s">
        <v>644</v>
      </c>
      <c r="F319" s="72" t="s">
        <v>29</v>
      </c>
      <c r="G319" s="71">
        <v>30</v>
      </c>
      <c r="H319" s="78">
        <v>48.9</v>
      </c>
      <c r="I319" s="77">
        <v>1467</v>
      </c>
      <c r="J319" s="53" t="s">
        <v>8</v>
      </c>
      <c r="K319" s="29" t="s">
        <v>453</v>
      </c>
    </row>
    <row r="320" spans="2:11">
      <c r="B320" s="57" t="s">
        <v>17</v>
      </c>
      <c r="C320" s="56" t="s">
        <v>16</v>
      </c>
      <c r="D320" s="145">
        <v>45981</v>
      </c>
      <c r="E320" s="72" t="s">
        <v>645</v>
      </c>
      <c r="F320" s="72" t="s">
        <v>29</v>
      </c>
      <c r="G320" s="71">
        <v>60</v>
      </c>
      <c r="H320" s="78">
        <v>48.88</v>
      </c>
      <c r="I320" s="77">
        <v>2932.8</v>
      </c>
      <c r="J320" s="53" t="s">
        <v>8</v>
      </c>
      <c r="K320" s="29" t="s">
        <v>454</v>
      </c>
    </row>
    <row r="321" spans="2:11">
      <c r="B321" s="57" t="s">
        <v>17</v>
      </c>
      <c r="C321" s="56" t="s">
        <v>16</v>
      </c>
      <c r="D321" s="145">
        <v>45981</v>
      </c>
      <c r="E321" s="72" t="s">
        <v>645</v>
      </c>
      <c r="F321" s="72" t="s">
        <v>29</v>
      </c>
      <c r="G321" s="71">
        <v>60</v>
      </c>
      <c r="H321" s="78">
        <v>48.88</v>
      </c>
      <c r="I321" s="77">
        <v>2932.8</v>
      </c>
      <c r="J321" s="53" t="s">
        <v>8</v>
      </c>
      <c r="K321" s="29" t="s">
        <v>455</v>
      </c>
    </row>
    <row r="322" spans="2:11">
      <c r="B322" s="57" t="s">
        <v>17</v>
      </c>
      <c r="C322" s="56" t="s">
        <v>16</v>
      </c>
      <c r="D322" s="145">
        <v>45981</v>
      </c>
      <c r="E322" s="72" t="s">
        <v>646</v>
      </c>
      <c r="F322" s="72" t="s">
        <v>29</v>
      </c>
      <c r="G322" s="71">
        <v>6</v>
      </c>
      <c r="H322" s="78">
        <v>48.9</v>
      </c>
      <c r="I322" s="77">
        <v>293.39999999999998</v>
      </c>
      <c r="J322" s="53" t="s">
        <v>8</v>
      </c>
      <c r="K322" s="29" t="s">
        <v>456</v>
      </c>
    </row>
    <row r="323" spans="2:11">
      <c r="B323" s="57" t="s">
        <v>17</v>
      </c>
      <c r="C323" s="56" t="s">
        <v>16</v>
      </c>
      <c r="D323" s="145">
        <v>45981</v>
      </c>
      <c r="E323" s="72" t="s">
        <v>647</v>
      </c>
      <c r="F323" s="72" t="s">
        <v>29</v>
      </c>
      <c r="G323" s="71">
        <v>5</v>
      </c>
      <c r="H323" s="78">
        <v>48.9</v>
      </c>
      <c r="I323" s="77">
        <v>244.5</v>
      </c>
      <c r="J323" s="53" t="s">
        <v>8</v>
      </c>
      <c r="K323" s="29" t="s">
        <v>457</v>
      </c>
    </row>
    <row r="324" spans="2:11">
      <c r="B324" s="57" t="s">
        <v>17</v>
      </c>
      <c r="C324" s="56" t="s">
        <v>16</v>
      </c>
      <c r="D324" s="145">
        <v>45981</v>
      </c>
      <c r="E324" s="72" t="s">
        <v>648</v>
      </c>
      <c r="F324" s="72" t="s">
        <v>29</v>
      </c>
      <c r="G324" s="71">
        <v>32</v>
      </c>
      <c r="H324" s="78">
        <v>48.9</v>
      </c>
      <c r="I324" s="77">
        <v>1564.8</v>
      </c>
      <c r="J324" s="53" t="s">
        <v>8</v>
      </c>
      <c r="K324" s="29" t="s">
        <v>458</v>
      </c>
    </row>
    <row r="325" spans="2:11">
      <c r="B325" s="57" t="s">
        <v>17</v>
      </c>
      <c r="C325" s="56" t="s">
        <v>16</v>
      </c>
      <c r="D325" s="145">
        <v>45981</v>
      </c>
      <c r="E325" s="72" t="s">
        <v>648</v>
      </c>
      <c r="F325" s="72" t="s">
        <v>29</v>
      </c>
      <c r="G325" s="71">
        <v>64</v>
      </c>
      <c r="H325" s="78">
        <v>48.9</v>
      </c>
      <c r="I325" s="77">
        <v>3129.6</v>
      </c>
      <c r="J325" s="53" t="s">
        <v>8</v>
      </c>
      <c r="K325" s="29" t="s">
        <v>459</v>
      </c>
    </row>
    <row r="326" spans="2:11">
      <c r="B326" s="57" t="s">
        <v>17</v>
      </c>
      <c r="C326" s="56" t="s">
        <v>16</v>
      </c>
      <c r="D326" s="145">
        <v>45981</v>
      </c>
      <c r="E326" s="72" t="s">
        <v>649</v>
      </c>
      <c r="F326" s="72" t="s">
        <v>29</v>
      </c>
      <c r="G326" s="71">
        <v>259</v>
      </c>
      <c r="H326" s="78">
        <v>48.9</v>
      </c>
      <c r="I326" s="77">
        <v>12665.1</v>
      </c>
      <c r="J326" s="53" t="s">
        <v>8</v>
      </c>
      <c r="K326" s="29" t="s">
        <v>460</v>
      </c>
    </row>
    <row r="327" spans="2:11">
      <c r="B327" s="57" t="s">
        <v>17</v>
      </c>
      <c r="C327" s="56" t="s">
        <v>16</v>
      </c>
      <c r="D327" s="145">
        <v>45981</v>
      </c>
      <c r="E327" s="72" t="s">
        <v>649</v>
      </c>
      <c r="F327" s="72" t="s">
        <v>29</v>
      </c>
      <c r="G327" s="71">
        <v>45</v>
      </c>
      <c r="H327" s="78">
        <v>48.9</v>
      </c>
      <c r="I327" s="77">
        <v>2200.5</v>
      </c>
      <c r="J327" s="53" t="s">
        <v>8</v>
      </c>
      <c r="K327" s="29" t="s">
        <v>461</v>
      </c>
    </row>
    <row r="328" spans="2:11">
      <c r="B328" s="57" t="s">
        <v>17</v>
      </c>
      <c r="C328" s="56" t="s">
        <v>16</v>
      </c>
      <c r="D328" s="145">
        <v>45981</v>
      </c>
      <c r="E328" s="72" t="s">
        <v>649</v>
      </c>
      <c r="F328" s="72" t="s">
        <v>29</v>
      </c>
      <c r="G328" s="71">
        <v>27</v>
      </c>
      <c r="H328" s="78">
        <v>48.9</v>
      </c>
      <c r="I328" s="77">
        <v>1320.3</v>
      </c>
      <c r="J328" s="53" t="s">
        <v>8</v>
      </c>
      <c r="K328" s="29" t="s">
        <v>462</v>
      </c>
    </row>
    <row r="329" spans="2:11">
      <c r="B329" s="57" t="s">
        <v>17</v>
      </c>
      <c r="C329" s="56" t="s">
        <v>16</v>
      </c>
      <c r="D329" s="145">
        <v>45981</v>
      </c>
      <c r="E329" s="72" t="s">
        <v>650</v>
      </c>
      <c r="F329" s="72" t="s">
        <v>29</v>
      </c>
      <c r="G329" s="71">
        <v>19</v>
      </c>
      <c r="H329" s="78">
        <v>48.9</v>
      </c>
      <c r="I329" s="77">
        <v>929.1</v>
      </c>
      <c r="J329" s="53" t="s">
        <v>8</v>
      </c>
      <c r="K329" s="29" t="s">
        <v>463</v>
      </c>
    </row>
    <row r="330" spans="2:11">
      <c r="B330" s="57" t="s">
        <v>17</v>
      </c>
      <c r="C330" s="56" t="s">
        <v>16</v>
      </c>
      <c r="D330" s="145">
        <v>45981</v>
      </c>
      <c r="E330" s="72" t="s">
        <v>651</v>
      </c>
      <c r="F330" s="72" t="s">
        <v>29</v>
      </c>
      <c r="G330" s="71">
        <v>127</v>
      </c>
      <c r="H330" s="78">
        <v>48.92</v>
      </c>
      <c r="I330" s="77">
        <v>6212.84</v>
      </c>
      <c r="J330" s="53" t="s">
        <v>8</v>
      </c>
      <c r="K330" s="29" t="s">
        <v>464</v>
      </c>
    </row>
    <row r="331" spans="2:11">
      <c r="B331" s="57" t="s">
        <v>17</v>
      </c>
      <c r="C331" s="56" t="s">
        <v>16</v>
      </c>
      <c r="D331" s="145">
        <v>45981</v>
      </c>
      <c r="E331" s="72" t="s">
        <v>652</v>
      </c>
      <c r="F331" s="72" t="s">
        <v>29</v>
      </c>
      <c r="G331" s="71">
        <v>22</v>
      </c>
      <c r="H331" s="78">
        <v>48.88</v>
      </c>
      <c r="I331" s="77">
        <v>1075.3600000000001</v>
      </c>
      <c r="J331" s="53" t="s">
        <v>8</v>
      </c>
      <c r="K331" s="29" t="s">
        <v>465</v>
      </c>
    </row>
    <row r="332" spans="2:11">
      <c r="B332" s="57" t="s">
        <v>17</v>
      </c>
      <c r="C332" s="56" t="s">
        <v>16</v>
      </c>
      <c r="D332" s="145">
        <v>45981</v>
      </c>
      <c r="E332" s="72" t="s">
        <v>652</v>
      </c>
      <c r="F332" s="72" t="s">
        <v>29</v>
      </c>
      <c r="G332" s="71">
        <v>14</v>
      </c>
      <c r="H332" s="78">
        <v>48.88</v>
      </c>
      <c r="I332" s="77">
        <v>684.32</v>
      </c>
      <c r="J332" s="53" t="s">
        <v>8</v>
      </c>
      <c r="K332" s="29" t="s">
        <v>466</v>
      </c>
    </row>
    <row r="333" spans="2:11">
      <c r="B333" s="57" t="s">
        <v>17</v>
      </c>
      <c r="C333" s="56" t="s">
        <v>16</v>
      </c>
      <c r="D333" s="145">
        <v>45981</v>
      </c>
      <c r="E333" s="72" t="s">
        <v>652</v>
      </c>
      <c r="F333" s="72" t="s">
        <v>29</v>
      </c>
      <c r="G333" s="71">
        <v>21</v>
      </c>
      <c r="H333" s="78">
        <v>48.88</v>
      </c>
      <c r="I333" s="77">
        <v>1026.48</v>
      </c>
      <c r="J333" s="53" t="s">
        <v>8</v>
      </c>
      <c r="K333" s="29" t="s">
        <v>467</v>
      </c>
    </row>
    <row r="334" spans="2:11">
      <c r="B334" s="57" t="s">
        <v>17</v>
      </c>
      <c r="C334" s="56" t="s">
        <v>16</v>
      </c>
      <c r="D334" s="145">
        <v>45981</v>
      </c>
      <c r="E334" s="72" t="s">
        <v>652</v>
      </c>
      <c r="F334" s="72" t="s">
        <v>29</v>
      </c>
      <c r="G334" s="71">
        <v>16</v>
      </c>
      <c r="H334" s="78">
        <v>48.88</v>
      </c>
      <c r="I334" s="77">
        <v>782.08</v>
      </c>
      <c r="J334" s="53" t="s">
        <v>8</v>
      </c>
      <c r="K334" s="29" t="s">
        <v>468</v>
      </c>
    </row>
    <row r="335" spans="2:11">
      <c r="B335" s="57" t="s">
        <v>17</v>
      </c>
      <c r="C335" s="56" t="s">
        <v>16</v>
      </c>
      <c r="D335" s="145">
        <v>45981</v>
      </c>
      <c r="E335" s="72" t="s">
        <v>653</v>
      </c>
      <c r="F335" s="72" t="s">
        <v>29</v>
      </c>
      <c r="G335" s="71">
        <v>16</v>
      </c>
      <c r="H335" s="78">
        <v>48.86</v>
      </c>
      <c r="I335" s="77">
        <v>781.76</v>
      </c>
      <c r="J335" s="53" t="s">
        <v>8</v>
      </c>
      <c r="K335" s="29" t="s">
        <v>469</v>
      </c>
    </row>
    <row r="336" spans="2:11">
      <c r="B336" s="57" t="s">
        <v>17</v>
      </c>
      <c r="C336" s="56" t="s">
        <v>16</v>
      </c>
      <c r="D336" s="145">
        <v>45981</v>
      </c>
      <c r="E336" s="72" t="s">
        <v>653</v>
      </c>
      <c r="F336" s="72" t="s">
        <v>29</v>
      </c>
      <c r="G336" s="71">
        <v>14</v>
      </c>
      <c r="H336" s="78">
        <v>48.86</v>
      </c>
      <c r="I336" s="77">
        <v>684.04</v>
      </c>
      <c r="J336" s="53" t="s">
        <v>8</v>
      </c>
      <c r="K336" s="29" t="s">
        <v>470</v>
      </c>
    </row>
    <row r="337" spans="2:11">
      <c r="B337" s="57" t="s">
        <v>17</v>
      </c>
      <c r="C337" s="56" t="s">
        <v>16</v>
      </c>
      <c r="D337" s="145">
        <v>45981</v>
      </c>
      <c r="E337" s="72" t="s">
        <v>653</v>
      </c>
      <c r="F337" s="72" t="s">
        <v>29</v>
      </c>
      <c r="G337" s="71">
        <v>40</v>
      </c>
      <c r="H337" s="78">
        <v>48.86</v>
      </c>
      <c r="I337" s="77">
        <v>1954.4</v>
      </c>
      <c r="J337" s="53" t="s">
        <v>8</v>
      </c>
      <c r="K337" s="29" t="s">
        <v>471</v>
      </c>
    </row>
    <row r="338" spans="2:11">
      <c r="B338" s="57" t="s">
        <v>17</v>
      </c>
      <c r="C338" s="56" t="s">
        <v>16</v>
      </c>
      <c r="D338" s="145">
        <v>45981</v>
      </c>
      <c r="E338" s="72" t="s">
        <v>653</v>
      </c>
      <c r="F338" s="72" t="s">
        <v>29</v>
      </c>
      <c r="G338" s="71">
        <v>10</v>
      </c>
      <c r="H338" s="78">
        <v>48.86</v>
      </c>
      <c r="I338" s="77">
        <v>488.6</v>
      </c>
      <c r="J338" s="53" t="s">
        <v>8</v>
      </c>
      <c r="K338" s="29" t="s">
        <v>472</v>
      </c>
    </row>
    <row r="339" spans="2:11">
      <c r="B339" s="57" t="s">
        <v>17</v>
      </c>
      <c r="C339" s="56" t="s">
        <v>16</v>
      </c>
      <c r="D339" s="145">
        <v>45981</v>
      </c>
      <c r="E339" s="72" t="s">
        <v>653</v>
      </c>
      <c r="F339" s="72" t="s">
        <v>29</v>
      </c>
      <c r="G339" s="71">
        <v>7</v>
      </c>
      <c r="H339" s="78">
        <v>48.86</v>
      </c>
      <c r="I339" s="77">
        <v>342.02</v>
      </c>
      <c r="J339" s="53" t="s">
        <v>8</v>
      </c>
      <c r="K339" s="29" t="s">
        <v>473</v>
      </c>
    </row>
    <row r="340" spans="2:11">
      <c r="B340" s="57" t="s">
        <v>17</v>
      </c>
      <c r="C340" s="56" t="s">
        <v>16</v>
      </c>
      <c r="D340" s="145">
        <v>45981</v>
      </c>
      <c r="E340" s="72" t="s">
        <v>653</v>
      </c>
      <c r="F340" s="72" t="s">
        <v>29</v>
      </c>
      <c r="G340" s="71">
        <v>18</v>
      </c>
      <c r="H340" s="78">
        <v>48.86</v>
      </c>
      <c r="I340" s="77">
        <v>879.48</v>
      </c>
      <c r="J340" s="53" t="s">
        <v>8</v>
      </c>
      <c r="K340" s="29" t="s">
        <v>474</v>
      </c>
    </row>
    <row r="341" spans="2:11">
      <c r="B341" s="57" t="s">
        <v>17</v>
      </c>
      <c r="C341" s="56" t="s">
        <v>16</v>
      </c>
      <c r="D341" s="145">
        <v>45981</v>
      </c>
      <c r="E341" s="72" t="s">
        <v>653</v>
      </c>
      <c r="F341" s="72" t="s">
        <v>29</v>
      </c>
      <c r="G341" s="71">
        <v>10</v>
      </c>
      <c r="H341" s="78">
        <v>48.86</v>
      </c>
      <c r="I341" s="77">
        <v>488.6</v>
      </c>
      <c r="J341" s="53" t="s">
        <v>8</v>
      </c>
      <c r="K341" s="29" t="s">
        <v>475</v>
      </c>
    </row>
    <row r="342" spans="2:11">
      <c r="B342" s="57" t="s">
        <v>17</v>
      </c>
      <c r="C342" s="56" t="s">
        <v>16</v>
      </c>
      <c r="D342" s="145">
        <v>45981</v>
      </c>
      <c r="E342" s="72" t="s">
        <v>653</v>
      </c>
      <c r="F342" s="72" t="s">
        <v>29</v>
      </c>
      <c r="G342" s="71">
        <v>10</v>
      </c>
      <c r="H342" s="78">
        <v>48.86</v>
      </c>
      <c r="I342" s="77">
        <v>488.6</v>
      </c>
      <c r="J342" s="53" t="s">
        <v>8</v>
      </c>
      <c r="K342" s="29" t="s">
        <v>476</v>
      </c>
    </row>
    <row r="343" spans="2:11">
      <c r="B343" s="57" t="s">
        <v>17</v>
      </c>
      <c r="C343" s="56" t="s">
        <v>16</v>
      </c>
      <c r="D343" s="145">
        <v>45981</v>
      </c>
      <c r="E343" s="72" t="s">
        <v>653</v>
      </c>
      <c r="F343" s="72" t="s">
        <v>29</v>
      </c>
      <c r="G343" s="71">
        <v>10</v>
      </c>
      <c r="H343" s="78">
        <v>48.86</v>
      </c>
      <c r="I343" s="77">
        <v>488.6</v>
      </c>
      <c r="J343" s="53" t="s">
        <v>8</v>
      </c>
      <c r="K343" s="29" t="s">
        <v>477</v>
      </c>
    </row>
    <row r="344" spans="2:11">
      <c r="B344" s="57" t="s">
        <v>17</v>
      </c>
      <c r="C344" s="56" t="s">
        <v>16</v>
      </c>
      <c r="D344" s="145">
        <v>45981</v>
      </c>
      <c r="E344" s="72" t="s">
        <v>653</v>
      </c>
      <c r="F344" s="72" t="s">
        <v>29</v>
      </c>
      <c r="G344" s="71">
        <v>18</v>
      </c>
      <c r="H344" s="78">
        <v>48.86</v>
      </c>
      <c r="I344" s="77">
        <v>879.48</v>
      </c>
      <c r="J344" s="53" t="s">
        <v>8</v>
      </c>
      <c r="K344" s="29" t="s">
        <v>478</v>
      </c>
    </row>
    <row r="345" spans="2:11">
      <c r="B345" s="57" t="s">
        <v>17</v>
      </c>
      <c r="C345" s="56" t="s">
        <v>16</v>
      </c>
      <c r="D345" s="145">
        <v>45981</v>
      </c>
      <c r="E345" s="72" t="s">
        <v>653</v>
      </c>
      <c r="F345" s="72" t="s">
        <v>29</v>
      </c>
      <c r="G345" s="71">
        <v>18</v>
      </c>
      <c r="H345" s="78">
        <v>48.86</v>
      </c>
      <c r="I345" s="77">
        <v>879.48</v>
      </c>
      <c r="J345" s="53" t="s">
        <v>8</v>
      </c>
      <c r="K345" s="29" t="s">
        <v>479</v>
      </c>
    </row>
    <row r="346" spans="2:11">
      <c r="B346" s="57" t="s">
        <v>17</v>
      </c>
      <c r="C346" s="56" t="s">
        <v>16</v>
      </c>
      <c r="D346" s="145">
        <v>45981</v>
      </c>
      <c r="E346" s="72" t="s">
        <v>654</v>
      </c>
      <c r="F346" s="72" t="s">
        <v>29</v>
      </c>
      <c r="G346" s="71">
        <v>7</v>
      </c>
      <c r="H346" s="78">
        <v>48.9</v>
      </c>
      <c r="I346" s="77">
        <v>342.3</v>
      </c>
      <c r="J346" s="53" t="s">
        <v>8</v>
      </c>
      <c r="K346" s="29" t="s">
        <v>480</v>
      </c>
    </row>
    <row r="347" spans="2:11">
      <c r="B347" s="57" t="s">
        <v>17</v>
      </c>
      <c r="C347" s="56" t="s">
        <v>16</v>
      </c>
      <c r="D347" s="145">
        <v>45981</v>
      </c>
      <c r="E347" s="72" t="s">
        <v>655</v>
      </c>
      <c r="F347" s="72" t="s">
        <v>29</v>
      </c>
      <c r="G347" s="71">
        <v>131</v>
      </c>
      <c r="H347" s="78">
        <v>48.88</v>
      </c>
      <c r="I347" s="77">
        <v>6403.2800000000007</v>
      </c>
      <c r="J347" s="53" t="s">
        <v>8</v>
      </c>
      <c r="K347" s="29" t="s">
        <v>481</v>
      </c>
    </row>
    <row r="348" spans="2:11">
      <c r="B348" s="57" t="s">
        <v>17</v>
      </c>
      <c r="C348" s="56" t="s">
        <v>16</v>
      </c>
      <c r="D348" s="145">
        <v>45981</v>
      </c>
      <c r="E348" s="72" t="s">
        <v>656</v>
      </c>
      <c r="F348" s="72" t="s">
        <v>29</v>
      </c>
      <c r="G348" s="71">
        <v>741</v>
      </c>
      <c r="H348" s="78">
        <v>48.88</v>
      </c>
      <c r="I348" s="77">
        <v>36220.080000000002</v>
      </c>
      <c r="J348" s="53" t="s">
        <v>8</v>
      </c>
      <c r="K348" s="29" t="s">
        <v>482</v>
      </c>
    </row>
    <row r="349" spans="2:11">
      <c r="B349" s="57" t="s">
        <v>17</v>
      </c>
      <c r="C349" s="56" t="s">
        <v>16</v>
      </c>
      <c r="D349" s="145">
        <v>45982</v>
      </c>
      <c r="E349" s="72" t="s">
        <v>1102</v>
      </c>
      <c r="F349" s="72" t="s">
        <v>29</v>
      </c>
      <c r="G349" s="71">
        <v>60</v>
      </c>
      <c r="H349" s="78">
        <v>47</v>
      </c>
      <c r="I349" s="77">
        <v>2820</v>
      </c>
      <c r="J349" s="53" t="s">
        <v>8</v>
      </c>
      <c r="K349" s="29" t="s">
        <v>818</v>
      </c>
    </row>
    <row r="350" spans="2:11">
      <c r="B350" s="57" t="s">
        <v>17</v>
      </c>
      <c r="C350" s="56" t="s">
        <v>16</v>
      </c>
      <c r="D350" s="145">
        <v>45982</v>
      </c>
      <c r="E350" s="72" t="s">
        <v>1103</v>
      </c>
      <c r="F350" s="72" t="s">
        <v>29</v>
      </c>
      <c r="G350" s="71">
        <v>20</v>
      </c>
      <c r="H350" s="78">
        <v>47</v>
      </c>
      <c r="I350" s="77">
        <v>940</v>
      </c>
      <c r="J350" s="53" t="s">
        <v>8</v>
      </c>
      <c r="K350" s="29" t="s">
        <v>819</v>
      </c>
    </row>
    <row r="351" spans="2:11">
      <c r="B351" s="57" t="s">
        <v>17</v>
      </c>
      <c r="C351" s="56" t="s">
        <v>16</v>
      </c>
      <c r="D351" s="145">
        <v>45982</v>
      </c>
      <c r="E351" s="72" t="s">
        <v>1103</v>
      </c>
      <c r="F351" s="72" t="s">
        <v>29</v>
      </c>
      <c r="G351" s="71">
        <v>20</v>
      </c>
      <c r="H351" s="78">
        <v>47</v>
      </c>
      <c r="I351" s="77">
        <v>940</v>
      </c>
      <c r="J351" s="53" t="s">
        <v>8</v>
      </c>
      <c r="K351" s="29" t="s">
        <v>820</v>
      </c>
    </row>
    <row r="352" spans="2:11">
      <c r="B352" s="57" t="s">
        <v>17</v>
      </c>
      <c r="C352" s="56" t="s">
        <v>16</v>
      </c>
      <c r="D352" s="145">
        <v>45982</v>
      </c>
      <c r="E352" s="72" t="s">
        <v>1103</v>
      </c>
      <c r="F352" s="72" t="s">
        <v>29</v>
      </c>
      <c r="G352" s="71">
        <v>20</v>
      </c>
      <c r="H352" s="78">
        <v>47</v>
      </c>
      <c r="I352" s="77">
        <v>940</v>
      </c>
      <c r="J352" s="53" t="s">
        <v>8</v>
      </c>
      <c r="K352" s="29" t="s">
        <v>821</v>
      </c>
    </row>
    <row r="353" spans="2:11">
      <c r="B353" s="57" t="s">
        <v>17</v>
      </c>
      <c r="C353" s="56" t="s">
        <v>16</v>
      </c>
      <c r="D353" s="145">
        <v>45982</v>
      </c>
      <c r="E353" s="72" t="s">
        <v>1103</v>
      </c>
      <c r="F353" s="72" t="s">
        <v>29</v>
      </c>
      <c r="G353" s="71">
        <v>20</v>
      </c>
      <c r="H353" s="78">
        <v>47</v>
      </c>
      <c r="I353" s="77">
        <v>940</v>
      </c>
      <c r="J353" s="53" t="s">
        <v>8</v>
      </c>
      <c r="K353" s="29" t="s">
        <v>822</v>
      </c>
    </row>
    <row r="354" spans="2:11">
      <c r="B354" s="57" t="s">
        <v>17</v>
      </c>
      <c r="C354" s="56" t="s">
        <v>16</v>
      </c>
      <c r="D354" s="145">
        <v>45982</v>
      </c>
      <c r="E354" s="72" t="s">
        <v>1103</v>
      </c>
      <c r="F354" s="72" t="s">
        <v>29</v>
      </c>
      <c r="G354" s="71">
        <v>20</v>
      </c>
      <c r="H354" s="78">
        <v>47</v>
      </c>
      <c r="I354" s="77">
        <v>940</v>
      </c>
      <c r="J354" s="53" t="s">
        <v>8</v>
      </c>
      <c r="K354" s="29" t="s">
        <v>823</v>
      </c>
    </row>
    <row r="355" spans="2:11">
      <c r="B355" s="57" t="s">
        <v>17</v>
      </c>
      <c r="C355" s="56" t="s">
        <v>16</v>
      </c>
      <c r="D355" s="145">
        <v>45982</v>
      </c>
      <c r="E355" s="72" t="s">
        <v>1103</v>
      </c>
      <c r="F355" s="72" t="s">
        <v>29</v>
      </c>
      <c r="G355" s="71">
        <v>84</v>
      </c>
      <c r="H355" s="78">
        <v>47</v>
      </c>
      <c r="I355" s="77">
        <v>3948</v>
      </c>
      <c r="J355" s="53" t="s">
        <v>8</v>
      </c>
      <c r="K355" s="29" t="s">
        <v>824</v>
      </c>
    </row>
    <row r="356" spans="2:11">
      <c r="B356" s="57" t="s">
        <v>17</v>
      </c>
      <c r="C356" s="56" t="s">
        <v>16</v>
      </c>
      <c r="D356" s="145">
        <v>45982</v>
      </c>
      <c r="E356" s="72" t="s">
        <v>1103</v>
      </c>
      <c r="F356" s="72" t="s">
        <v>29</v>
      </c>
      <c r="G356" s="71">
        <v>83</v>
      </c>
      <c r="H356" s="78">
        <v>47</v>
      </c>
      <c r="I356" s="77">
        <v>3901</v>
      </c>
      <c r="J356" s="53" t="s">
        <v>8</v>
      </c>
      <c r="K356" s="29" t="s">
        <v>825</v>
      </c>
    </row>
    <row r="357" spans="2:11">
      <c r="B357" s="57" t="s">
        <v>17</v>
      </c>
      <c r="C357" s="56" t="s">
        <v>16</v>
      </c>
      <c r="D357" s="145">
        <v>45982</v>
      </c>
      <c r="E357" s="72" t="s">
        <v>1103</v>
      </c>
      <c r="F357" s="72" t="s">
        <v>29</v>
      </c>
      <c r="G357" s="71">
        <v>54</v>
      </c>
      <c r="H357" s="78">
        <v>47</v>
      </c>
      <c r="I357" s="77">
        <v>2538</v>
      </c>
      <c r="J357" s="53" t="s">
        <v>8</v>
      </c>
      <c r="K357" s="29" t="s">
        <v>826</v>
      </c>
    </row>
    <row r="358" spans="2:11">
      <c r="B358" s="57" t="s">
        <v>17</v>
      </c>
      <c r="C358" s="56" t="s">
        <v>16</v>
      </c>
      <c r="D358" s="145">
        <v>45982</v>
      </c>
      <c r="E358" s="72" t="s">
        <v>1103</v>
      </c>
      <c r="F358" s="72" t="s">
        <v>29</v>
      </c>
      <c r="G358" s="71">
        <v>135</v>
      </c>
      <c r="H358" s="78">
        <v>47</v>
      </c>
      <c r="I358" s="77">
        <v>6345</v>
      </c>
      <c r="J358" s="53" t="s">
        <v>8</v>
      </c>
      <c r="K358" s="29" t="s">
        <v>827</v>
      </c>
    </row>
    <row r="359" spans="2:11">
      <c r="B359" s="57" t="s">
        <v>17</v>
      </c>
      <c r="C359" s="56" t="s">
        <v>16</v>
      </c>
      <c r="D359" s="145">
        <v>45982</v>
      </c>
      <c r="E359" s="72" t="s">
        <v>1103</v>
      </c>
      <c r="F359" s="72" t="s">
        <v>29</v>
      </c>
      <c r="G359" s="71">
        <v>14</v>
      </c>
      <c r="H359" s="78">
        <v>47</v>
      </c>
      <c r="I359" s="77">
        <v>658</v>
      </c>
      <c r="J359" s="53" t="s">
        <v>8</v>
      </c>
      <c r="K359" s="29" t="s">
        <v>828</v>
      </c>
    </row>
    <row r="360" spans="2:11">
      <c r="B360" s="57" t="s">
        <v>17</v>
      </c>
      <c r="C360" s="56" t="s">
        <v>16</v>
      </c>
      <c r="D360" s="145">
        <v>45982</v>
      </c>
      <c r="E360" s="72" t="s">
        <v>1104</v>
      </c>
      <c r="F360" s="72" t="s">
        <v>29</v>
      </c>
      <c r="G360" s="71">
        <v>12</v>
      </c>
      <c r="H360" s="78">
        <v>47</v>
      </c>
      <c r="I360" s="77">
        <v>564</v>
      </c>
      <c r="J360" s="53" t="s">
        <v>8</v>
      </c>
      <c r="K360" s="29" t="s">
        <v>829</v>
      </c>
    </row>
    <row r="361" spans="2:11">
      <c r="B361" s="57" t="s">
        <v>17</v>
      </c>
      <c r="C361" s="56" t="s">
        <v>16</v>
      </c>
      <c r="D361" s="145">
        <v>45982</v>
      </c>
      <c r="E361" s="72" t="s">
        <v>1104</v>
      </c>
      <c r="F361" s="72" t="s">
        <v>29</v>
      </c>
      <c r="G361" s="71">
        <v>14</v>
      </c>
      <c r="H361" s="78">
        <v>47</v>
      </c>
      <c r="I361" s="77">
        <v>658</v>
      </c>
      <c r="J361" s="53" t="s">
        <v>8</v>
      </c>
      <c r="K361" s="29" t="s">
        <v>830</v>
      </c>
    </row>
    <row r="362" spans="2:11">
      <c r="B362" s="57" t="s">
        <v>17</v>
      </c>
      <c r="C362" s="56" t="s">
        <v>16</v>
      </c>
      <c r="D362" s="145">
        <v>45982</v>
      </c>
      <c r="E362" s="72" t="s">
        <v>1104</v>
      </c>
      <c r="F362" s="72" t="s">
        <v>29</v>
      </c>
      <c r="G362" s="71">
        <v>28</v>
      </c>
      <c r="H362" s="78">
        <v>47</v>
      </c>
      <c r="I362" s="77">
        <v>1316</v>
      </c>
      <c r="J362" s="53" t="s">
        <v>8</v>
      </c>
      <c r="K362" s="29" t="s">
        <v>831</v>
      </c>
    </row>
    <row r="363" spans="2:11">
      <c r="B363" s="57" t="s">
        <v>17</v>
      </c>
      <c r="C363" s="56" t="s">
        <v>16</v>
      </c>
      <c r="D363" s="145">
        <v>45982</v>
      </c>
      <c r="E363" s="72" t="s">
        <v>1104</v>
      </c>
      <c r="F363" s="72" t="s">
        <v>29</v>
      </c>
      <c r="G363" s="71">
        <v>11</v>
      </c>
      <c r="H363" s="78">
        <v>47</v>
      </c>
      <c r="I363" s="77">
        <v>517</v>
      </c>
      <c r="J363" s="53" t="s">
        <v>8</v>
      </c>
      <c r="K363" s="29" t="s">
        <v>832</v>
      </c>
    </row>
    <row r="364" spans="2:11">
      <c r="B364" s="57" t="s">
        <v>17</v>
      </c>
      <c r="C364" s="56" t="s">
        <v>16</v>
      </c>
      <c r="D364" s="145">
        <v>45982</v>
      </c>
      <c r="E364" s="72" t="s">
        <v>1104</v>
      </c>
      <c r="F364" s="72" t="s">
        <v>29</v>
      </c>
      <c r="G364" s="71">
        <v>16</v>
      </c>
      <c r="H364" s="78">
        <v>47</v>
      </c>
      <c r="I364" s="77">
        <v>752</v>
      </c>
      <c r="J364" s="53" t="s">
        <v>8</v>
      </c>
      <c r="K364" s="29" t="s">
        <v>833</v>
      </c>
    </row>
    <row r="365" spans="2:11">
      <c r="B365" s="57" t="s">
        <v>17</v>
      </c>
      <c r="C365" s="56" t="s">
        <v>16</v>
      </c>
      <c r="D365" s="145">
        <v>45982</v>
      </c>
      <c r="E365" s="72" t="s">
        <v>1104</v>
      </c>
      <c r="F365" s="72" t="s">
        <v>29</v>
      </c>
      <c r="G365" s="71">
        <v>11</v>
      </c>
      <c r="H365" s="78">
        <v>47</v>
      </c>
      <c r="I365" s="77">
        <v>517</v>
      </c>
      <c r="J365" s="53" t="s">
        <v>8</v>
      </c>
      <c r="K365" s="29" t="s">
        <v>834</v>
      </c>
    </row>
    <row r="366" spans="2:11">
      <c r="B366" s="57" t="s">
        <v>17</v>
      </c>
      <c r="C366" s="56" t="s">
        <v>16</v>
      </c>
      <c r="D366" s="145">
        <v>45982</v>
      </c>
      <c r="E366" s="72" t="s">
        <v>1104</v>
      </c>
      <c r="F366" s="72" t="s">
        <v>29</v>
      </c>
      <c r="G366" s="71">
        <v>11</v>
      </c>
      <c r="H366" s="78">
        <v>47</v>
      </c>
      <c r="I366" s="77">
        <v>517</v>
      </c>
      <c r="J366" s="53" t="s">
        <v>8</v>
      </c>
      <c r="K366" s="29" t="s">
        <v>835</v>
      </c>
    </row>
    <row r="367" spans="2:11">
      <c r="B367" s="57" t="s">
        <v>17</v>
      </c>
      <c r="C367" s="56" t="s">
        <v>16</v>
      </c>
      <c r="D367" s="145">
        <v>45982</v>
      </c>
      <c r="E367" s="72" t="s">
        <v>1104</v>
      </c>
      <c r="F367" s="72" t="s">
        <v>29</v>
      </c>
      <c r="G367" s="71">
        <v>15</v>
      </c>
      <c r="H367" s="78">
        <v>47</v>
      </c>
      <c r="I367" s="77">
        <v>705</v>
      </c>
      <c r="J367" s="53" t="s">
        <v>8</v>
      </c>
      <c r="K367" s="29" t="s">
        <v>836</v>
      </c>
    </row>
    <row r="368" spans="2:11">
      <c r="B368" s="57" t="s">
        <v>17</v>
      </c>
      <c r="C368" s="56" t="s">
        <v>16</v>
      </c>
      <c r="D368" s="145">
        <v>45982</v>
      </c>
      <c r="E368" s="72" t="s">
        <v>1104</v>
      </c>
      <c r="F368" s="72" t="s">
        <v>29</v>
      </c>
      <c r="G368" s="71">
        <v>40</v>
      </c>
      <c r="H368" s="78">
        <v>47</v>
      </c>
      <c r="I368" s="77">
        <v>1880</v>
      </c>
      <c r="J368" s="53" t="s">
        <v>8</v>
      </c>
      <c r="K368" s="29" t="s">
        <v>837</v>
      </c>
    </row>
    <row r="369" spans="2:11">
      <c r="B369" s="57" t="s">
        <v>17</v>
      </c>
      <c r="C369" s="56" t="s">
        <v>16</v>
      </c>
      <c r="D369" s="145">
        <v>45982</v>
      </c>
      <c r="E369" s="72" t="s">
        <v>1104</v>
      </c>
      <c r="F369" s="72" t="s">
        <v>29</v>
      </c>
      <c r="G369" s="71">
        <v>12</v>
      </c>
      <c r="H369" s="78">
        <v>47</v>
      </c>
      <c r="I369" s="77">
        <v>564</v>
      </c>
      <c r="J369" s="53" t="s">
        <v>8</v>
      </c>
      <c r="K369" s="29" t="s">
        <v>838</v>
      </c>
    </row>
    <row r="370" spans="2:11">
      <c r="B370" s="57" t="s">
        <v>17</v>
      </c>
      <c r="C370" s="56" t="s">
        <v>16</v>
      </c>
      <c r="D370" s="145">
        <v>45982</v>
      </c>
      <c r="E370" s="72" t="s">
        <v>1104</v>
      </c>
      <c r="F370" s="72" t="s">
        <v>29</v>
      </c>
      <c r="G370" s="71">
        <v>46</v>
      </c>
      <c r="H370" s="78">
        <v>47</v>
      </c>
      <c r="I370" s="77">
        <v>2162</v>
      </c>
      <c r="J370" s="53" t="s">
        <v>8</v>
      </c>
      <c r="K370" s="29" t="s">
        <v>839</v>
      </c>
    </row>
    <row r="371" spans="2:11">
      <c r="B371" s="57" t="s">
        <v>17</v>
      </c>
      <c r="C371" s="56" t="s">
        <v>16</v>
      </c>
      <c r="D371" s="145">
        <v>45982</v>
      </c>
      <c r="E371" s="72" t="s">
        <v>1104</v>
      </c>
      <c r="F371" s="72" t="s">
        <v>29</v>
      </c>
      <c r="G371" s="71">
        <v>25</v>
      </c>
      <c r="H371" s="78">
        <v>47</v>
      </c>
      <c r="I371" s="77">
        <v>1175</v>
      </c>
      <c r="J371" s="53" t="s">
        <v>8</v>
      </c>
      <c r="K371" s="29" t="s">
        <v>840</v>
      </c>
    </row>
    <row r="372" spans="2:11">
      <c r="B372" s="57" t="s">
        <v>17</v>
      </c>
      <c r="C372" s="56" t="s">
        <v>16</v>
      </c>
      <c r="D372" s="145">
        <v>45982</v>
      </c>
      <c r="E372" s="72" t="s">
        <v>1104</v>
      </c>
      <c r="F372" s="72" t="s">
        <v>29</v>
      </c>
      <c r="G372" s="71">
        <v>28</v>
      </c>
      <c r="H372" s="78">
        <v>47</v>
      </c>
      <c r="I372" s="77">
        <v>1316</v>
      </c>
      <c r="J372" s="53" t="s">
        <v>8</v>
      </c>
      <c r="K372" s="29" t="s">
        <v>841</v>
      </c>
    </row>
    <row r="373" spans="2:11">
      <c r="B373" s="57" t="s">
        <v>17</v>
      </c>
      <c r="C373" s="56" t="s">
        <v>16</v>
      </c>
      <c r="D373" s="145">
        <v>45982</v>
      </c>
      <c r="E373" s="72" t="s">
        <v>1104</v>
      </c>
      <c r="F373" s="72" t="s">
        <v>29</v>
      </c>
      <c r="G373" s="71">
        <v>66</v>
      </c>
      <c r="H373" s="78">
        <v>47</v>
      </c>
      <c r="I373" s="77">
        <v>3102</v>
      </c>
      <c r="J373" s="53" t="s">
        <v>8</v>
      </c>
      <c r="K373" s="29" t="s">
        <v>842</v>
      </c>
    </row>
    <row r="374" spans="2:11">
      <c r="B374" s="57" t="s">
        <v>17</v>
      </c>
      <c r="C374" s="56" t="s">
        <v>16</v>
      </c>
      <c r="D374" s="145">
        <v>45982</v>
      </c>
      <c r="E374" s="72" t="s">
        <v>1104</v>
      </c>
      <c r="F374" s="72" t="s">
        <v>29</v>
      </c>
      <c r="G374" s="71">
        <v>429</v>
      </c>
      <c r="H374" s="78">
        <v>47</v>
      </c>
      <c r="I374" s="77">
        <v>20163</v>
      </c>
      <c r="J374" s="53" t="s">
        <v>8</v>
      </c>
      <c r="K374" s="29" t="s">
        <v>843</v>
      </c>
    </row>
    <row r="375" spans="2:11">
      <c r="B375" s="57" t="s">
        <v>17</v>
      </c>
      <c r="C375" s="56" t="s">
        <v>16</v>
      </c>
      <c r="D375" s="145">
        <v>45982</v>
      </c>
      <c r="E375" s="72" t="s">
        <v>1104</v>
      </c>
      <c r="F375" s="72" t="s">
        <v>29</v>
      </c>
      <c r="G375" s="71">
        <v>672</v>
      </c>
      <c r="H375" s="78">
        <v>47</v>
      </c>
      <c r="I375" s="77">
        <v>31584</v>
      </c>
      <c r="J375" s="53" t="s">
        <v>8</v>
      </c>
      <c r="K375" s="29" t="s">
        <v>844</v>
      </c>
    </row>
    <row r="376" spans="2:11">
      <c r="B376" s="57" t="s">
        <v>17</v>
      </c>
      <c r="C376" s="56" t="s">
        <v>16</v>
      </c>
      <c r="D376" s="145">
        <v>45982</v>
      </c>
      <c r="E376" s="72" t="s">
        <v>1104</v>
      </c>
      <c r="F376" s="72" t="s">
        <v>29</v>
      </c>
      <c r="G376" s="71">
        <v>104</v>
      </c>
      <c r="H376" s="78">
        <v>47</v>
      </c>
      <c r="I376" s="77">
        <v>4888</v>
      </c>
      <c r="J376" s="53" t="s">
        <v>8</v>
      </c>
      <c r="K376" s="29" t="s">
        <v>845</v>
      </c>
    </row>
    <row r="377" spans="2:11">
      <c r="B377" s="57" t="s">
        <v>17</v>
      </c>
      <c r="C377" s="56" t="s">
        <v>16</v>
      </c>
      <c r="D377" s="145">
        <v>45982</v>
      </c>
      <c r="E377" s="72" t="s">
        <v>1104</v>
      </c>
      <c r="F377" s="72" t="s">
        <v>29</v>
      </c>
      <c r="G377" s="71">
        <v>12</v>
      </c>
      <c r="H377" s="78">
        <v>47</v>
      </c>
      <c r="I377" s="77">
        <v>564</v>
      </c>
      <c r="J377" s="53" t="s">
        <v>8</v>
      </c>
      <c r="K377" s="29" t="s">
        <v>846</v>
      </c>
    </row>
    <row r="378" spans="2:11">
      <c r="B378" s="57" t="s">
        <v>17</v>
      </c>
      <c r="C378" s="56" t="s">
        <v>16</v>
      </c>
      <c r="D378" s="145">
        <v>45982</v>
      </c>
      <c r="E378" s="72" t="s">
        <v>1104</v>
      </c>
      <c r="F378" s="72" t="s">
        <v>29</v>
      </c>
      <c r="G378" s="71">
        <v>6</v>
      </c>
      <c r="H378" s="78">
        <v>47</v>
      </c>
      <c r="I378" s="77">
        <v>282</v>
      </c>
      <c r="J378" s="53" t="s">
        <v>8</v>
      </c>
      <c r="K378" s="29" t="s">
        <v>847</v>
      </c>
    </row>
    <row r="379" spans="2:11">
      <c r="B379" s="57" t="s">
        <v>17</v>
      </c>
      <c r="C379" s="56" t="s">
        <v>16</v>
      </c>
      <c r="D379" s="145">
        <v>45982</v>
      </c>
      <c r="E379" s="72" t="s">
        <v>1104</v>
      </c>
      <c r="F379" s="72" t="s">
        <v>29</v>
      </c>
      <c r="G379" s="71">
        <v>6</v>
      </c>
      <c r="H379" s="78">
        <v>47</v>
      </c>
      <c r="I379" s="77">
        <v>282</v>
      </c>
      <c r="J379" s="53" t="s">
        <v>8</v>
      </c>
      <c r="K379" s="29" t="s">
        <v>848</v>
      </c>
    </row>
    <row r="380" spans="2:11">
      <c r="B380" s="57" t="s">
        <v>17</v>
      </c>
      <c r="C380" s="56" t="s">
        <v>16</v>
      </c>
      <c r="D380" s="145">
        <v>45982</v>
      </c>
      <c r="E380" s="72" t="s">
        <v>1104</v>
      </c>
      <c r="F380" s="72" t="s">
        <v>29</v>
      </c>
      <c r="G380" s="71">
        <v>6</v>
      </c>
      <c r="H380" s="78">
        <v>47</v>
      </c>
      <c r="I380" s="77">
        <v>282</v>
      </c>
      <c r="J380" s="53" t="s">
        <v>8</v>
      </c>
      <c r="K380" s="29" t="s">
        <v>849</v>
      </c>
    </row>
    <row r="381" spans="2:11">
      <c r="B381" s="57" t="s">
        <v>17</v>
      </c>
      <c r="C381" s="56" t="s">
        <v>16</v>
      </c>
      <c r="D381" s="145">
        <v>45982</v>
      </c>
      <c r="E381" s="72" t="s">
        <v>1104</v>
      </c>
      <c r="F381" s="72" t="s">
        <v>29</v>
      </c>
      <c r="G381" s="71">
        <v>6</v>
      </c>
      <c r="H381" s="78">
        <v>47</v>
      </c>
      <c r="I381" s="77">
        <v>282</v>
      </c>
      <c r="J381" s="53" t="s">
        <v>8</v>
      </c>
      <c r="K381" s="29" t="s">
        <v>850</v>
      </c>
    </row>
    <row r="382" spans="2:11">
      <c r="B382" s="57" t="s">
        <v>17</v>
      </c>
      <c r="C382" s="56" t="s">
        <v>16</v>
      </c>
      <c r="D382" s="145">
        <v>45982</v>
      </c>
      <c r="E382" s="72" t="s">
        <v>1104</v>
      </c>
      <c r="F382" s="72" t="s">
        <v>29</v>
      </c>
      <c r="G382" s="71">
        <v>6</v>
      </c>
      <c r="H382" s="78">
        <v>47</v>
      </c>
      <c r="I382" s="77">
        <v>282</v>
      </c>
      <c r="J382" s="53" t="s">
        <v>8</v>
      </c>
      <c r="K382" s="29" t="s">
        <v>851</v>
      </c>
    </row>
    <row r="383" spans="2:11">
      <c r="B383" s="57" t="s">
        <v>17</v>
      </c>
      <c r="C383" s="56" t="s">
        <v>16</v>
      </c>
      <c r="D383" s="145">
        <v>45982</v>
      </c>
      <c r="E383" s="72" t="s">
        <v>1104</v>
      </c>
      <c r="F383" s="72" t="s">
        <v>29</v>
      </c>
      <c r="G383" s="71">
        <v>6</v>
      </c>
      <c r="H383" s="78">
        <v>47</v>
      </c>
      <c r="I383" s="77">
        <v>282</v>
      </c>
      <c r="J383" s="53" t="s">
        <v>8</v>
      </c>
      <c r="K383" s="29" t="s">
        <v>852</v>
      </c>
    </row>
    <row r="384" spans="2:11">
      <c r="B384" s="57" t="s">
        <v>17</v>
      </c>
      <c r="C384" s="56" t="s">
        <v>16</v>
      </c>
      <c r="D384" s="145">
        <v>45982</v>
      </c>
      <c r="E384" s="72" t="s">
        <v>1104</v>
      </c>
      <c r="F384" s="72" t="s">
        <v>29</v>
      </c>
      <c r="G384" s="71">
        <v>6</v>
      </c>
      <c r="H384" s="78">
        <v>47</v>
      </c>
      <c r="I384" s="77">
        <v>282</v>
      </c>
      <c r="J384" s="53" t="s">
        <v>8</v>
      </c>
      <c r="K384" s="29" t="s">
        <v>853</v>
      </c>
    </row>
    <row r="385" spans="2:11">
      <c r="B385" s="57" t="s">
        <v>17</v>
      </c>
      <c r="C385" s="56" t="s">
        <v>16</v>
      </c>
      <c r="D385" s="145">
        <v>45982</v>
      </c>
      <c r="E385" s="72" t="s">
        <v>1104</v>
      </c>
      <c r="F385" s="72" t="s">
        <v>29</v>
      </c>
      <c r="G385" s="71">
        <v>6</v>
      </c>
      <c r="H385" s="78">
        <v>47</v>
      </c>
      <c r="I385" s="77">
        <v>282</v>
      </c>
      <c r="J385" s="53" t="s">
        <v>8</v>
      </c>
      <c r="K385" s="29" t="s">
        <v>854</v>
      </c>
    </row>
    <row r="386" spans="2:11">
      <c r="B386" s="57" t="s">
        <v>17</v>
      </c>
      <c r="C386" s="56" t="s">
        <v>16</v>
      </c>
      <c r="D386" s="145">
        <v>45982</v>
      </c>
      <c r="E386" s="72" t="s">
        <v>1104</v>
      </c>
      <c r="F386" s="72" t="s">
        <v>29</v>
      </c>
      <c r="G386" s="71">
        <v>6</v>
      </c>
      <c r="H386" s="78">
        <v>47</v>
      </c>
      <c r="I386" s="77">
        <v>282</v>
      </c>
      <c r="J386" s="53" t="s">
        <v>8</v>
      </c>
      <c r="K386" s="29" t="s">
        <v>855</v>
      </c>
    </row>
    <row r="387" spans="2:11">
      <c r="B387" s="57" t="s">
        <v>17</v>
      </c>
      <c r="C387" s="56" t="s">
        <v>16</v>
      </c>
      <c r="D387" s="145">
        <v>45982</v>
      </c>
      <c r="E387" s="72" t="s">
        <v>1104</v>
      </c>
      <c r="F387" s="72" t="s">
        <v>29</v>
      </c>
      <c r="G387" s="71">
        <v>12</v>
      </c>
      <c r="H387" s="78">
        <v>47</v>
      </c>
      <c r="I387" s="77">
        <v>564</v>
      </c>
      <c r="J387" s="53" t="s">
        <v>8</v>
      </c>
      <c r="K387" s="29" t="s">
        <v>856</v>
      </c>
    </row>
    <row r="388" spans="2:11">
      <c r="B388" s="57" t="s">
        <v>17</v>
      </c>
      <c r="C388" s="56" t="s">
        <v>16</v>
      </c>
      <c r="D388" s="145">
        <v>45982</v>
      </c>
      <c r="E388" s="72" t="s">
        <v>1104</v>
      </c>
      <c r="F388" s="72" t="s">
        <v>29</v>
      </c>
      <c r="G388" s="71">
        <v>6</v>
      </c>
      <c r="H388" s="78">
        <v>47</v>
      </c>
      <c r="I388" s="77">
        <v>282</v>
      </c>
      <c r="J388" s="53" t="s">
        <v>8</v>
      </c>
      <c r="K388" s="29" t="s">
        <v>857</v>
      </c>
    </row>
    <row r="389" spans="2:11">
      <c r="B389" s="57" t="s">
        <v>17</v>
      </c>
      <c r="C389" s="56" t="s">
        <v>16</v>
      </c>
      <c r="D389" s="145">
        <v>45982</v>
      </c>
      <c r="E389" s="72" t="s">
        <v>1104</v>
      </c>
      <c r="F389" s="72" t="s">
        <v>29</v>
      </c>
      <c r="G389" s="71">
        <v>6</v>
      </c>
      <c r="H389" s="78">
        <v>47</v>
      </c>
      <c r="I389" s="77">
        <v>282</v>
      </c>
      <c r="J389" s="53" t="s">
        <v>8</v>
      </c>
      <c r="K389" s="29" t="s">
        <v>858</v>
      </c>
    </row>
    <row r="390" spans="2:11">
      <c r="B390" s="57" t="s">
        <v>17</v>
      </c>
      <c r="C390" s="56" t="s">
        <v>16</v>
      </c>
      <c r="D390" s="145">
        <v>45982</v>
      </c>
      <c r="E390" s="72" t="s">
        <v>1105</v>
      </c>
      <c r="F390" s="72" t="s">
        <v>29</v>
      </c>
      <c r="G390" s="71">
        <v>12</v>
      </c>
      <c r="H390" s="78">
        <v>47</v>
      </c>
      <c r="I390" s="77">
        <v>564</v>
      </c>
      <c r="J390" s="53" t="s">
        <v>8</v>
      </c>
      <c r="K390" s="29" t="s">
        <v>859</v>
      </c>
    </row>
    <row r="391" spans="2:11">
      <c r="B391" s="57" t="s">
        <v>17</v>
      </c>
      <c r="C391" s="56" t="s">
        <v>16</v>
      </c>
      <c r="D391" s="145">
        <v>45982</v>
      </c>
      <c r="E391" s="72" t="s">
        <v>1106</v>
      </c>
      <c r="F391" s="72" t="s">
        <v>29</v>
      </c>
      <c r="G391" s="71">
        <v>11</v>
      </c>
      <c r="H391" s="78">
        <v>47</v>
      </c>
      <c r="I391" s="77">
        <v>517</v>
      </c>
      <c r="J391" s="53" t="s">
        <v>8</v>
      </c>
      <c r="K391" s="29" t="s">
        <v>860</v>
      </c>
    </row>
    <row r="392" spans="2:11">
      <c r="B392" s="57" t="s">
        <v>17</v>
      </c>
      <c r="C392" s="56" t="s">
        <v>16</v>
      </c>
      <c r="D392" s="145">
        <v>45982</v>
      </c>
      <c r="E392" s="72" t="s">
        <v>1106</v>
      </c>
      <c r="F392" s="72" t="s">
        <v>29</v>
      </c>
      <c r="G392" s="71">
        <v>76</v>
      </c>
      <c r="H392" s="78">
        <v>47</v>
      </c>
      <c r="I392" s="77">
        <v>3572</v>
      </c>
      <c r="J392" s="53" t="s">
        <v>8</v>
      </c>
      <c r="K392" s="29" t="s">
        <v>861</v>
      </c>
    </row>
    <row r="393" spans="2:11">
      <c r="B393" s="57" t="s">
        <v>17</v>
      </c>
      <c r="C393" s="56" t="s">
        <v>16</v>
      </c>
      <c r="D393" s="145">
        <v>45982</v>
      </c>
      <c r="E393" s="72" t="s">
        <v>1107</v>
      </c>
      <c r="F393" s="72" t="s">
        <v>29</v>
      </c>
      <c r="G393" s="71">
        <v>32</v>
      </c>
      <c r="H393" s="78">
        <v>47</v>
      </c>
      <c r="I393" s="77">
        <v>1504</v>
      </c>
      <c r="J393" s="53" t="s">
        <v>8</v>
      </c>
      <c r="K393" s="29" t="s">
        <v>862</v>
      </c>
    </row>
    <row r="394" spans="2:11">
      <c r="B394" s="57" t="s">
        <v>17</v>
      </c>
      <c r="C394" s="56" t="s">
        <v>16</v>
      </c>
      <c r="D394" s="145">
        <v>45982</v>
      </c>
      <c r="E394" s="72" t="s">
        <v>1107</v>
      </c>
      <c r="F394" s="72" t="s">
        <v>29</v>
      </c>
      <c r="G394" s="71">
        <v>37</v>
      </c>
      <c r="H394" s="78">
        <v>47</v>
      </c>
      <c r="I394" s="77">
        <v>1739</v>
      </c>
      <c r="J394" s="53" t="s">
        <v>8</v>
      </c>
      <c r="K394" s="29" t="s">
        <v>863</v>
      </c>
    </row>
    <row r="395" spans="2:11">
      <c r="B395" s="57" t="s">
        <v>17</v>
      </c>
      <c r="C395" s="56" t="s">
        <v>16</v>
      </c>
      <c r="D395" s="145">
        <v>45982</v>
      </c>
      <c r="E395" s="72" t="s">
        <v>1108</v>
      </c>
      <c r="F395" s="72" t="s">
        <v>29</v>
      </c>
      <c r="G395" s="71">
        <v>19</v>
      </c>
      <c r="H395" s="78">
        <v>46.96</v>
      </c>
      <c r="I395" s="77">
        <v>892.24</v>
      </c>
      <c r="J395" s="53" t="s">
        <v>8</v>
      </c>
      <c r="K395" s="29" t="s">
        <v>864</v>
      </c>
    </row>
    <row r="396" spans="2:11">
      <c r="B396" s="57" t="s">
        <v>17</v>
      </c>
      <c r="C396" s="56" t="s">
        <v>16</v>
      </c>
      <c r="D396" s="145">
        <v>45982</v>
      </c>
      <c r="E396" s="72" t="s">
        <v>1108</v>
      </c>
      <c r="F396" s="72" t="s">
        <v>29</v>
      </c>
      <c r="G396" s="71">
        <v>444</v>
      </c>
      <c r="H396" s="78">
        <v>46.96</v>
      </c>
      <c r="I396" s="77">
        <v>20850.240000000002</v>
      </c>
      <c r="J396" s="53" t="s">
        <v>8</v>
      </c>
      <c r="K396" s="29" t="s">
        <v>865</v>
      </c>
    </row>
    <row r="397" spans="2:11">
      <c r="B397" s="57" t="s">
        <v>17</v>
      </c>
      <c r="C397" s="56" t="s">
        <v>16</v>
      </c>
      <c r="D397" s="145">
        <v>45982</v>
      </c>
      <c r="E397" s="72" t="s">
        <v>1109</v>
      </c>
      <c r="F397" s="72" t="s">
        <v>29</v>
      </c>
      <c r="G397" s="71">
        <v>34</v>
      </c>
      <c r="H397" s="78">
        <v>46.94</v>
      </c>
      <c r="I397" s="77">
        <v>1595.96</v>
      </c>
      <c r="J397" s="53" t="s">
        <v>8</v>
      </c>
      <c r="K397" s="29" t="s">
        <v>866</v>
      </c>
    </row>
    <row r="398" spans="2:11">
      <c r="B398" s="57" t="s">
        <v>17</v>
      </c>
      <c r="C398" s="56" t="s">
        <v>16</v>
      </c>
      <c r="D398" s="145">
        <v>45982</v>
      </c>
      <c r="E398" s="72" t="s">
        <v>1109</v>
      </c>
      <c r="F398" s="72" t="s">
        <v>29</v>
      </c>
      <c r="G398" s="71">
        <v>11</v>
      </c>
      <c r="H398" s="78">
        <v>46.94</v>
      </c>
      <c r="I398" s="77">
        <v>516.33999999999992</v>
      </c>
      <c r="J398" s="53" t="s">
        <v>8</v>
      </c>
      <c r="K398" s="29" t="s">
        <v>867</v>
      </c>
    </row>
    <row r="399" spans="2:11">
      <c r="B399" s="57" t="s">
        <v>17</v>
      </c>
      <c r="C399" s="56" t="s">
        <v>16</v>
      </c>
      <c r="D399" s="145">
        <v>45982</v>
      </c>
      <c r="E399" s="72" t="s">
        <v>1109</v>
      </c>
      <c r="F399" s="72" t="s">
        <v>29</v>
      </c>
      <c r="G399" s="71">
        <v>108</v>
      </c>
      <c r="H399" s="78">
        <v>46.92</v>
      </c>
      <c r="I399" s="77">
        <v>5067.3600000000006</v>
      </c>
      <c r="J399" s="53" t="s">
        <v>8</v>
      </c>
      <c r="K399" s="29" t="s">
        <v>868</v>
      </c>
    </row>
    <row r="400" spans="2:11">
      <c r="B400" s="57" t="s">
        <v>17</v>
      </c>
      <c r="C400" s="56" t="s">
        <v>16</v>
      </c>
      <c r="D400" s="145">
        <v>45982</v>
      </c>
      <c r="E400" s="72" t="s">
        <v>1109</v>
      </c>
      <c r="F400" s="72" t="s">
        <v>29</v>
      </c>
      <c r="G400" s="71">
        <v>44</v>
      </c>
      <c r="H400" s="78">
        <v>46.92</v>
      </c>
      <c r="I400" s="77">
        <v>2064.48</v>
      </c>
      <c r="J400" s="53" t="s">
        <v>8</v>
      </c>
      <c r="K400" s="29" t="s">
        <v>869</v>
      </c>
    </row>
    <row r="401" spans="2:11">
      <c r="B401" s="57" t="s">
        <v>17</v>
      </c>
      <c r="C401" s="56" t="s">
        <v>16</v>
      </c>
      <c r="D401" s="145">
        <v>45982</v>
      </c>
      <c r="E401" s="72" t="s">
        <v>1110</v>
      </c>
      <c r="F401" s="72" t="s">
        <v>29</v>
      </c>
      <c r="G401" s="71">
        <v>231</v>
      </c>
      <c r="H401" s="78">
        <v>46.7</v>
      </c>
      <c r="I401" s="77">
        <v>10787.7</v>
      </c>
      <c r="J401" s="53" t="s">
        <v>8</v>
      </c>
      <c r="K401" s="29" t="s">
        <v>870</v>
      </c>
    </row>
    <row r="402" spans="2:11">
      <c r="B402" s="57" t="s">
        <v>17</v>
      </c>
      <c r="C402" s="56" t="s">
        <v>16</v>
      </c>
      <c r="D402" s="145">
        <v>45982</v>
      </c>
      <c r="E402" s="72" t="s">
        <v>1110</v>
      </c>
      <c r="F402" s="72" t="s">
        <v>29</v>
      </c>
      <c r="G402" s="71">
        <v>66</v>
      </c>
      <c r="H402" s="78">
        <v>46.7</v>
      </c>
      <c r="I402" s="77">
        <v>3082.2000000000003</v>
      </c>
      <c r="J402" s="53" t="s">
        <v>8</v>
      </c>
      <c r="K402" s="29" t="s">
        <v>871</v>
      </c>
    </row>
    <row r="403" spans="2:11">
      <c r="B403" s="57" t="s">
        <v>17</v>
      </c>
      <c r="C403" s="56" t="s">
        <v>16</v>
      </c>
      <c r="D403" s="145">
        <v>45982</v>
      </c>
      <c r="E403" s="72" t="s">
        <v>1111</v>
      </c>
      <c r="F403" s="72" t="s">
        <v>29</v>
      </c>
      <c r="G403" s="71">
        <v>7</v>
      </c>
      <c r="H403" s="78">
        <v>46.66</v>
      </c>
      <c r="I403" s="77">
        <v>326.62</v>
      </c>
      <c r="J403" s="53" t="s">
        <v>8</v>
      </c>
      <c r="K403" s="29" t="s">
        <v>872</v>
      </c>
    </row>
    <row r="404" spans="2:11">
      <c r="B404" s="57" t="s">
        <v>17</v>
      </c>
      <c r="C404" s="56" t="s">
        <v>16</v>
      </c>
      <c r="D404" s="145">
        <v>45982</v>
      </c>
      <c r="E404" s="72" t="s">
        <v>1112</v>
      </c>
      <c r="F404" s="72" t="s">
        <v>29</v>
      </c>
      <c r="G404" s="71">
        <v>11</v>
      </c>
      <c r="H404" s="78">
        <v>46.74</v>
      </c>
      <c r="I404" s="77">
        <v>514.14</v>
      </c>
      <c r="J404" s="53" t="s">
        <v>8</v>
      </c>
      <c r="K404" s="29" t="s">
        <v>873</v>
      </c>
    </row>
    <row r="405" spans="2:11">
      <c r="B405" s="57" t="s">
        <v>17</v>
      </c>
      <c r="C405" s="56" t="s">
        <v>16</v>
      </c>
      <c r="D405" s="145">
        <v>45982</v>
      </c>
      <c r="E405" s="72" t="s">
        <v>1113</v>
      </c>
      <c r="F405" s="72" t="s">
        <v>29</v>
      </c>
      <c r="G405" s="71">
        <v>11</v>
      </c>
      <c r="H405" s="78">
        <v>46.68</v>
      </c>
      <c r="I405" s="77">
        <v>513.48</v>
      </c>
      <c r="J405" s="53" t="s">
        <v>8</v>
      </c>
      <c r="K405" s="29" t="s">
        <v>874</v>
      </c>
    </row>
    <row r="406" spans="2:11">
      <c r="B406" s="57" t="s">
        <v>17</v>
      </c>
      <c r="C406" s="56" t="s">
        <v>16</v>
      </c>
      <c r="D406" s="145">
        <v>45982</v>
      </c>
      <c r="E406" s="72" t="s">
        <v>1114</v>
      </c>
      <c r="F406" s="72" t="s">
        <v>29</v>
      </c>
      <c r="G406" s="71">
        <v>63</v>
      </c>
      <c r="H406" s="78">
        <v>46.68</v>
      </c>
      <c r="I406" s="77">
        <v>2940.84</v>
      </c>
      <c r="J406" s="53" t="s">
        <v>8</v>
      </c>
      <c r="K406" s="29" t="s">
        <v>875</v>
      </c>
    </row>
    <row r="407" spans="2:11">
      <c r="B407" s="57" t="s">
        <v>17</v>
      </c>
      <c r="C407" s="56" t="s">
        <v>16</v>
      </c>
      <c r="D407" s="145">
        <v>45982</v>
      </c>
      <c r="E407" s="72" t="s">
        <v>1115</v>
      </c>
      <c r="F407" s="72" t="s">
        <v>29</v>
      </c>
      <c r="G407" s="71">
        <v>60</v>
      </c>
      <c r="H407" s="78">
        <v>46.62</v>
      </c>
      <c r="I407" s="77">
        <v>2797.2</v>
      </c>
      <c r="J407" s="53" t="s">
        <v>8</v>
      </c>
      <c r="K407" s="29" t="s">
        <v>876</v>
      </c>
    </row>
    <row r="408" spans="2:11">
      <c r="B408" s="57" t="s">
        <v>17</v>
      </c>
      <c r="C408" s="56" t="s">
        <v>16</v>
      </c>
      <c r="D408" s="145">
        <v>45982</v>
      </c>
      <c r="E408" s="72" t="s">
        <v>1116</v>
      </c>
      <c r="F408" s="72" t="s">
        <v>29</v>
      </c>
      <c r="G408" s="71">
        <v>56</v>
      </c>
      <c r="H408" s="78">
        <v>46.76</v>
      </c>
      <c r="I408" s="77">
        <v>2618.56</v>
      </c>
      <c r="J408" s="53" t="s">
        <v>8</v>
      </c>
      <c r="K408" s="29" t="s">
        <v>877</v>
      </c>
    </row>
    <row r="409" spans="2:11">
      <c r="B409" s="57" t="s">
        <v>17</v>
      </c>
      <c r="C409" s="56" t="s">
        <v>16</v>
      </c>
      <c r="D409" s="145">
        <v>45982</v>
      </c>
      <c r="E409" s="72" t="s">
        <v>1117</v>
      </c>
      <c r="F409" s="72" t="s">
        <v>29</v>
      </c>
      <c r="G409" s="71">
        <v>36</v>
      </c>
      <c r="H409" s="78">
        <v>46.72</v>
      </c>
      <c r="I409" s="77">
        <v>1681.92</v>
      </c>
      <c r="J409" s="53" t="s">
        <v>8</v>
      </c>
      <c r="K409" s="29" t="s">
        <v>878</v>
      </c>
    </row>
    <row r="410" spans="2:11">
      <c r="B410" s="57" t="s">
        <v>17</v>
      </c>
      <c r="C410" s="56" t="s">
        <v>16</v>
      </c>
      <c r="D410" s="145">
        <v>45982</v>
      </c>
      <c r="E410" s="72" t="s">
        <v>1117</v>
      </c>
      <c r="F410" s="72" t="s">
        <v>29</v>
      </c>
      <c r="G410" s="71">
        <v>7</v>
      </c>
      <c r="H410" s="78">
        <v>46.72</v>
      </c>
      <c r="I410" s="77">
        <v>327.03999999999996</v>
      </c>
      <c r="J410" s="53" t="s">
        <v>8</v>
      </c>
      <c r="K410" s="29" t="s">
        <v>879</v>
      </c>
    </row>
    <row r="411" spans="2:11">
      <c r="B411" s="57" t="s">
        <v>17</v>
      </c>
      <c r="C411" s="56" t="s">
        <v>16</v>
      </c>
      <c r="D411" s="145">
        <v>45982</v>
      </c>
      <c r="E411" s="72" t="s">
        <v>1117</v>
      </c>
      <c r="F411" s="72" t="s">
        <v>29</v>
      </c>
      <c r="G411" s="71">
        <v>7</v>
      </c>
      <c r="H411" s="78">
        <v>46.72</v>
      </c>
      <c r="I411" s="77">
        <v>327.03999999999996</v>
      </c>
      <c r="J411" s="53" t="s">
        <v>8</v>
      </c>
      <c r="K411" s="29" t="s">
        <v>880</v>
      </c>
    </row>
    <row r="412" spans="2:11">
      <c r="B412" s="57" t="s">
        <v>17</v>
      </c>
      <c r="C412" s="56" t="s">
        <v>16</v>
      </c>
      <c r="D412" s="145">
        <v>45982</v>
      </c>
      <c r="E412" s="72" t="s">
        <v>1118</v>
      </c>
      <c r="F412" s="72" t="s">
        <v>29</v>
      </c>
      <c r="G412" s="71">
        <v>15</v>
      </c>
      <c r="H412" s="78">
        <v>46.7</v>
      </c>
      <c r="I412" s="77">
        <v>700.5</v>
      </c>
      <c r="J412" s="53" t="s">
        <v>8</v>
      </c>
      <c r="K412" s="29" t="s">
        <v>881</v>
      </c>
    </row>
    <row r="413" spans="2:11">
      <c r="B413" s="57" t="s">
        <v>17</v>
      </c>
      <c r="C413" s="56" t="s">
        <v>16</v>
      </c>
      <c r="D413" s="145">
        <v>45982</v>
      </c>
      <c r="E413" s="72" t="s">
        <v>1119</v>
      </c>
      <c r="F413" s="72" t="s">
        <v>29</v>
      </c>
      <c r="G413" s="71">
        <v>11</v>
      </c>
      <c r="H413" s="78">
        <v>46.74</v>
      </c>
      <c r="I413" s="77">
        <v>514.14</v>
      </c>
      <c r="J413" s="53" t="s">
        <v>8</v>
      </c>
      <c r="K413" s="29" t="s">
        <v>882</v>
      </c>
    </row>
    <row r="414" spans="2:11">
      <c r="B414" s="57" t="s">
        <v>17</v>
      </c>
      <c r="C414" s="56" t="s">
        <v>16</v>
      </c>
      <c r="D414" s="145">
        <v>45982</v>
      </c>
      <c r="E414" s="72" t="s">
        <v>1120</v>
      </c>
      <c r="F414" s="72" t="s">
        <v>29</v>
      </c>
      <c r="G414" s="71">
        <v>46</v>
      </c>
      <c r="H414" s="78">
        <v>46.72</v>
      </c>
      <c r="I414" s="77">
        <v>2149.12</v>
      </c>
      <c r="J414" s="53" t="s">
        <v>8</v>
      </c>
      <c r="K414" s="29" t="s">
        <v>883</v>
      </c>
    </row>
    <row r="415" spans="2:11">
      <c r="B415" s="57" t="s">
        <v>17</v>
      </c>
      <c r="C415" s="56" t="s">
        <v>16</v>
      </c>
      <c r="D415" s="145">
        <v>45982</v>
      </c>
      <c r="E415" s="72" t="s">
        <v>1121</v>
      </c>
      <c r="F415" s="72" t="s">
        <v>29</v>
      </c>
      <c r="G415" s="71">
        <v>15</v>
      </c>
      <c r="H415" s="78">
        <v>46.8</v>
      </c>
      <c r="I415" s="77">
        <v>702</v>
      </c>
      <c r="J415" s="53" t="s">
        <v>8</v>
      </c>
      <c r="K415" s="29" t="s">
        <v>884</v>
      </c>
    </row>
    <row r="416" spans="2:11">
      <c r="B416" s="57" t="s">
        <v>17</v>
      </c>
      <c r="C416" s="56" t="s">
        <v>16</v>
      </c>
      <c r="D416" s="145">
        <v>45982</v>
      </c>
      <c r="E416" s="72" t="s">
        <v>1121</v>
      </c>
      <c r="F416" s="72" t="s">
        <v>29</v>
      </c>
      <c r="G416" s="71">
        <v>25</v>
      </c>
      <c r="H416" s="78">
        <v>46.78</v>
      </c>
      <c r="I416" s="77">
        <v>1169.5</v>
      </c>
      <c r="J416" s="53" t="s">
        <v>8</v>
      </c>
      <c r="K416" s="29" t="s">
        <v>885</v>
      </c>
    </row>
    <row r="417" spans="2:11">
      <c r="B417" s="57" t="s">
        <v>17</v>
      </c>
      <c r="C417" s="56" t="s">
        <v>16</v>
      </c>
      <c r="D417" s="145">
        <v>45982</v>
      </c>
      <c r="E417" s="72" t="s">
        <v>1121</v>
      </c>
      <c r="F417" s="72" t="s">
        <v>29</v>
      </c>
      <c r="G417" s="71">
        <v>19</v>
      </c>
      <c r="H417" s="78">
        <v>46.78</v>
      </c>
      <c r="I417" s="77">
        <v>888.82</v>
      </c>
      <c r="J417" s="53" t="s">
        <v>8</v>
      </c>
      <c r="K417" s="29" t="s">
        <v>886</v>
      </c>
    </row>
    <row r="418" spans="2:11">
      <c r="B418" s="57" t="s">
        <v>17</v>
      </c>
      <c r="C418" s="56" t="s">
        <v>16</v>
      </c>
      <c r="D418" s="145">
        <v>45982</v>
      </c>
      <c r="E418" s="72" t="s">
        <v>1122</v>
      </c>
      <c r="F418" s="72" t="s">
        <v>29</v>
      </c>
      <c r="G418" s="71">
        <v>15</v>
      </c>
      <c r="H418" s="78">
        <v>46.76</v>
      </c>
      <c r="I418" s="77">
        <v>701.4</v>
      </c>
      <c r="J418" s="53" t="s">
        <v>8</v>
      </c>
      <c r="K418" s="29" t="s">
        <v>887</v>
      </c>
    </row>
    <row r="419" spans="2:11">
      <c r="B419" s="57" t="s">
        <v>17</v>
      </c>
      <c r="C419" s="56" t="s">
        <v>16</v>
      </c>
      <c r="D419" s="145">
        <v>45982</v>
      </c>
      <c r="E419" s="72" t="s">
        <v>1123</v>
      </c>
      <c r="F419" s="72" t="s">
        <v>29</v>
      </c>
      <c r="G419" s="71">
        <v>11</v>
      </c>
      <c r="H419" s="78">
        <v>46.74</v>
      </c>
      <c r="I419" s="77">
        <v>514.14</v>
      </c>
      <c r="J419" s="53" t="s">
        <v>8</v>
      </c>
      <c r="K419" s="29" t="s">
        <v>888</v>
      </c>
    </row>
    <row r="420" spans="2:11">
      <c r="B420" s="57" t="s">
        <v>17</v>
      </c>
      <c r="C420" s="56" t="s">
        <v>16</v>
      </c>
      <c r="D420" s="145">
        <v>45982</v>
      </c>
      <c r="E420" s="72" t="s">
        <v>1123</v>
      </c>
      <c r="F420" s="72" t="s">
        <v>29</v>
      </c>
      <c r="G420" s="71">
        <v>16</v>
      </c>
      <c r="H420" s="78">
        <v>46.74</v>
      </c>
      <c r="I420" s="77">
        <v>747.84</v>
      </c>
      <c r="J420" s="53" t="s">
        <v>8</v>
      </c>
      <c r="K420" s="29" t="s">
        <v>889</v>
      </c>
    </row>
    <row r="421" spans="2:11">
      <c r="B421" s="57" t="s">
        <v>17</v>
      </c>
      <c r="C421" s="56" t="s">
        <v>16</v>
      </c>
      <c r="D421" s="145">
        <v>45982</v>
      </c>
      <c r="E421" s="72" t="s">
        <v>1123</v>
      </c>
      <c r="F421" s="72" t="s">
        <v>29</v>
      </c>
      <c r="G421" s="71">
        <v>7</v>
      </c>
      <c r="H421" s="78">
        <v>46.76</v>
      </c>
      <c r="I421" s="77">
        <v>327.32</v>
      </c>
      <c r="J421" s="53" t="s">
        <v>8</v>
      </c>
      <c r="K421" s="29" t="s">
        <v>890</v>
      </c>
    </row>
    <row r="422" spans="2:11">
      <c r="B422" s="57" t="s">
        <v>17</v>
      </c>
      <c r="C422" s="56" t="s">
        <v>16</v>
      </c>
      <c r="D422" s="145">
        <v>45982</v>
      </c>
      <c r="E422" s="72" t="s">
        <v>1124</v>
      </c>
      <c r="F422" s="72" t="s">
        <v>29</v>
      </c>
      <c r="G422" s="71">
        <v>1</v>
      </c>
      <c r="H422" s="78">
        <v>46.7</v>
      </c>
      <c r="I422" s="77">
        <v>46.7</v>
      </c>
      <c r="J422" s="53" t="s">
        <v>8</v>
      </c>
      <c r="K422" s="29" t="s">
        <v>891</v>
      </c>
    </row>
    <row r="423" spans="2:11">
      <c r="B423" s="57" t="s">
        <v>17</v>
      </c>
      <c r="C423" s="56" t="s">
        <v>16</v>
      </c>
      <c r="D423" s="145">
        <v>45982</v>
      </c>
      <c r="E423" s="72" t="s">
        <v>1125</v>
      </c>
      <c r="F423" s="72" t="s">
        <v>29</v>
      </c>
      <c r="G423" s="71">
        <v>189</v>
      </c>
      <c r="H423" s="78">
        <v>46.72</v>
      </c>
      <c r="I423" s="77">
        <v>8830.08</v>
      </c>
      <c r="J423" s="53" t="s">
        <v>8</v>
      </c>
      <c r="K423" s="29" t="s">
        <v>892</v>
      </c>
    </row>
    <row r="424" spans="2:11">
      <c r="B424" s="57" t="s">
        <v>17</v>
      </c>
      <c r="C424" s="56" t="s">
        <v>16</v>
      </c>
      <c r="D424" s="145">
        <v>45982</v>
      </c>
      <c r="E424" s="72" t="s">
        <v>1126</v>
      </c>
      <c r="F424" s="72" t="s">
        <v>29</v>
      </c>
      <c r="G424" s="71">
        <v>50</v>
      </c>
      <c r="H424" s="78">
        <v>46.72</v>
      </c>
      <c r="I424" s="77">
        <v>2336</v>
      </c>
      <c r="J424" s="53" t="s">
        <v>8</v>
      </c>
      <c r="K424" s="29" t="s">
        <v>893</v>
      </c>
    </row>
    <row r="425" spans="2:11">
      <c r="B425" s="57" t="s">
        <v>17</v>
      </c>
      <c r="C425" s="56" t="s">
        <v>16</v>
      </c>
      <c r="D425" s="145">
        <v>45982</v>
      </c>
      <c r="E425" s="72" t="s">
        <v>1126</v>
      </c>
      <c r="F425" s="72" t="s">
        <v>29</v>
      </c>
      <c r="G425" s="71">
        <v>15</v>
      </c>
      <c r="H425" s="78">
        <v>46.7</v>
      </c>
      <c r="I425" s="77">
        <v>700.5</v>
      </c>
      <c r="J425" s="53" t="s">
        <v>8</v>
      </c>
      <c r="K425" s="29" t="s">
        <v>894</v>
      </c>
    </row>
    <row r="426" spans="2:11">
      <c r="B426" s="57" t="s">
        <v>17</v>
      </c>
      <c r="C426" s="56" t="s">
        <v>16</v>
      </c>
      <c r="D426" s="145">
        <v>45982</v>
      </c>
      <c r="E426" s="72" t="s">
        <v>1127</v>
      </c>
      <c r="F426" s="72" t="s">
        <v>29</v>
      </c>
      <c r="G426" s="71">
        <v>42</v>
      </c>
      <c r="H426" s="78">
        <v>46.66</v>
      </c>
      <c r="I426" s="77">
        <v>1959.7199999999998</v>
      </c>
      <c r="J426" s="53" t="s">
        <v>8</v>
      </c>
      <c r="K426" s="29" t="s">
        <v>895</v>
      </c>
    </row>
    <row r="427" spans="2:11">
      <c r="B427" s="57" t="s">
        <v>17</v>
      </c>
      <c r="C427" s="56" t="s">
        <v>16</v>
      </c>
      <c r="D427" s="145">
        <v>45982</v>
      </c>
      <c r="E427" s="72" t="s">
        <v>1128</v>
      </c>
      <c r="F427" s="72" t="s">
        <v>29</v>
      </c>
      <c r="G427" s="71">
        <v>11</v>
      </c>
      <c r="H427" s="78">
        <v>46.72</v>
      </c>
      <c r="I427" s="77">
        <v>513.91999999999996</v>
      </c>
      <c r="J427" s="53" t="s">
        <v>8</v>
      </c>
      <c r="K427" s="29" t="s">
        <v>896</v>
      </c>
    </row>
    <row r="428" spans="2:11">
      <c r="B428" s="57" t="s">
        <v>17</v>
      </c>
      <c r="C428" s="56" t="s">
        <v>16</v>
      </c>
      <c r="D428" s="145">
        <v>45982</v>
      </c>
      <c r="E428" s="72" t="s">
        <v>1129</v>
      </c>
      <c r="F428" s="72" t="s">
        <v>29</v>
      </c>
      <c r="G428" s="71">
        <v>60</v>
      </c>
      <c r="H428" s="78">
        <v>46.7</v>
      </c>
      <c r="I428" s="77">
        <v>2802</v>
      </c>
      <c r="J428" s="53" t="s">
        <v>8</v>
      </c>
      <c r="K428" s="29" t="s">
        <v>897</v>
      </c>
    </row>
    <row r="429" spans="2:11">
      <c r="B429" s="57" t="s">
        <v>17</v>
      </c>
      <c r="C429" s="56" t="s">
        <v>16</v>
      </c>
      <c r="D429" s="145">
        <v>45982</v>
      </c>
      <c r="E429" s="72" t="s">
        <v>1130</v>
      </c>
      <c r="F429" s="72" t="s">
        <v>29</v>
      </c>
      <c r="G429" s="71">
        <v>10</v>
      </c>
      <c r="H429" s="78">
        <v>46.74</v>
      </c>
      <c r="I429" s="77">
        <v>467.40000000000003</v>
      </c>
      <c r="J429" s="53" t="s">
        <v>8</v>
      </c>
      <c r="K429" s="29" t="s">
        <v>898</v>
      </c>
    </row>
    <row r="430" spans="2:11">
      <c r="B430" s="57" t="s">
        <v>17</v>
      </c>
      <c r="C430" s="56" t="s">
        <v>16</v>
      </c>
      <c r="D430" s="145">
        <v>45982</v>
      </c>
      <c r="E430" s="72" t="s">
        <v>1131</v>
      </c>
      <c r="F430" s="72" t="s">
        <v>29</v>
      </c>
      <c r="G430" s="71">
        <v>17</v>
      </c>
      <c r="H430" s="78">
        <v>46.8</v>
      </c>
      <c r="I430" s="77">
        <v>795.59999999999991</v>
      </c>
      <c r="J430" s="53" t="s">
        <v>8</v>
      </c>
      <c r="K430" s="29" t="s">
        <v>899</v>
      </c>
    </row>
    <row r="431" spans="2:11">
      <c r="B431" s="57" t="s">
        <v>17</v>
      </c>
      <c r="C431" s="56" t="s">
        <v>16</v>
      </c>
      <c r="D431" s="145">
        <v>45982</v>
      </c>
      <c r="E431" s="72" t="s">
        <v>1131</v>
      </c>
      <c r="F431" s="72" t="s">
        <v>29</v>
      </c>
      <c r="G431" s="71">
        <v>180</v>
      </c>
      <c r="H431" s="78">
        <v>46.8</v>
      </c>
      <c r="I431" s="77">
        <v>8424</v>
      </c>
      <c r="J431" s="53" t="s">
        <v>8</v>
      </c>
      <c r="K431" s="29" t="s">
        <v>900</v>
      </c>
    </row>
    <row r="432" spans="2:11">
      <c r="B432" s="57" t="s">
        <v>17</v>
      </c>
      <c r="C432" s="56" t="s">
        <v>16</v>
      </c>
      <c r="D432" s="145">
        <v>45982</v>
      </c>
      <c r="E432" s="72" t="s">
        <v>1131</v>
      </c>
      <c r="F432" s="72" t="s">
        <v>29</v>
      </c>
      <c r="G432" s="71">
        <v>7</v>
      </c>
      <c r="H432" s="78">
        <v>46.8</v>
      </c>
      <c r="I432" s="77">
        <v>327.59999999999997</v>
      </c>
      <c r="J432" s="53" t="s">
        <v>8</v>
      </c>
      <c r="K432" s="29" t="s">
        <v>901</v>
      </c>
    </row>
    <row r="433" spans="2:11">
      <c r="B433" s="57" t="s">
        <v>17</v>
      </c>
      <c r="C433" s="56" t="s">
        <v>16</v>
      </c>
      <c r="D433" s="145">
        <v>45982</v>
      </c>
      <c r="E433" s="72" t="s">
        <v>1131</v>
      </c>
      <c r="F433" s="72" t="s">
        <v>29</v>
      </c>
      <c r="G433" s="71">
        <v>7</v>
      </c>
      <c r="H433" s="78">
        <v>46.8</v>
      </c>
      <c r="I433" s="77">
        <v>327.59999999999997</v>
      </c>
      <c r="J433" s="53" t="s">
        <v>8</v>
      </c>
      <c r="K433" s="29" t="s">
        <v>902</v>
      </c>
    </row>
    <row r="434" spans="2:11">
      <c r="B434" s="57" t="s">
        <v>17</v>
      </c>
      <c r="C434" s="56" t="s">
        <v>16</v>
      </c>
      <c r="D434" s="145">
        <v>45982</v>
      </c>
      <c r="E434" s="72" t="s">
        <v>1132</v>
      </c>
      <c r="F434" s="72" t="s">
        <v>29</v>
      </c>
      <c r="G434" s="71">
        <v>13</v>
      </c>
      <c r="H434" s="78">
        <v>46.76</v>
      </c>
      <c r="I434" s="77">
        <v>607.88</v>
      </c>
      <c r="J434" s="53" t="s">
        <v>8</v>
      </c>
      <c r="K434" s="29" t="s">
        <v>903</v>
      </c>
    </row>
    <row r="435" spans="2:11">
      <c r="B435" s="57" t="s">
        <v>17</v>
      </c>
      <c r="C435" s="56" t="s">
        <v>16</v>
      </c>
      <c r="D435" s="145">
        <v>45982</v>
      </c>
      <c r="E435" s="72" t="s">
        <v>1133</v>
      </c>
      <c r="F435" s="72" t="s">
        <v>29</v>
      </c>
      <c r="G435" s="71">
        <v>28</v>
      </c>
      <c r="H435" s="78">
        <v>46.74</v>
      </c>
      <c r="I435" s="77">
        <v>1308.72</v>
      </c>
      <c r="J435" s="53" t="s">
        <v>8</v>
      </c>
      <c r="K435" s="29" t="s">
        <v>904</v>
      </c>
    </row>
    <row r="436" spans="2:11">
      <c r="B436" s="57" t="s">
        <v>17</v>
      </c>
      <c r="C436" s="56" t="s">
        <v>16</v>
      </c>
      <c r="D436" s="145">
        <v>45982</v>
      </c>
      <c r="E436" s="72" t="s">
        <v>1133</v>
      </c>
      <c r="F436" s="72" t="s">
        <v>29</v>
      </c>
      <c r="G436" s="71">
        <v>116</v>
      </c>
      <c r="H436" s="78">
        <v>46.76</v>
      </c>
      <c r="I436" s="77">
        <v>5424.16</v>
      </c>
      <c r="J436" s="53" t="s">
        <v>8</v>
      </c>
      <c r="K436" s="29" t="s">
        <v>905</v>
      </c>
    </row>
    <row r="437" spans="2:11">
      <c r="B437" s="57" t="s">
        <v>17</v>
      </c>
      <c r="C437" s="56" t="s">
        <v>16</v>
      </c>
      <c r="D437" s="145">
        <v>45982</v>
      </c>
      <c r="E437" s="72" t="s">
        <v>1134</v>
      </c>
      <c r="F437" s="72" t="s">
        <v>29</v>
      </c>
      <c r="G437" s="71">
        <v>34</v>
      </c>
      <c r="H437" s="78">
        <v>46.72</v>
      </c>
      <c r="I437" s="77">
        <v>1588.48</v>
      </c>
      <c r="J437" s="53" t="s">
        <v>8</v>
      </c>
      <c r="K437" s="29" t="s">
        <v>906</v>
      </c>
    </row>
    <row r="438" spans="2:11">
      <c r="B438" s="57" t="s">
        <v>17</v>
      </c>
      <c r="C438" s="56" t="s">
        <v>16</v>
      </c>
      <c r="D438" s="145">
        <v>45982</v>
      </c>
      <c r="E438" s="72" t="s">
        <v>1135</v>
      </c>
      <c r="F438" s="72" t="s">
        <v>29</v>
      </c>
      <c r="G438" s="71">
        <v>62</v>
      </c>
      <c r="H438" s="78">
        <v>46.76</v>
      </c>
      <c r="I438" s="77">
        <v>2899.12</v>
      </c>
      <c r="J438" s="53" t="s">
        <v>8</v>
      </c>
      <c r="K438" s="29" t="s">
        <v>907</v>
      </c>
    </row>
    <row r="439" spans="2:11">
      <c r="B439" s="57" t="s">
        <v>17</v>
      </c>
      <c r="C439" s="56" t="s">
        <v>16</v>
      </c>
      <c r="D439" s="145">
        <v>45982</v>
      </c>
      <c r="E439" s="72" t="s">
        <v>1135</v>
      </c>
      <c r="F439" s="72" t="s">
        <v>29</v>
      </c>
      <c r="G439" s="71">
        <v>71</v>
      </c>
      <c r="H439" s="78">
        <v>46.76</v>
      </c>
      <c r="I439" s="77">
        <v>3319.96</v>
      </c>
      <c r="J439" s="53" t="s">
        <v>8</v>
      </c>
      <c r="K439" s="29" t="s">
        <v>908</v>
      </c>
    </row>
    <row r="440" spans="2:11">
      <c r="B440" s="57" t="s">
        <v>17</v>
      </c>
      <c r="C440" s="56" t="s">
        <v>16</v>
      </c>
      <c r="D440" s="145">
        <v>45982</v>
      </c>
      <c r="E440" s="72" t="s">
        <v>1135</v>
      </c>
      <c r="F440" s="72" t="s">
        <v>29</v>
      </c>
      <c r="G440" s="71">
        <v>57</v>
      </c>
      <c r="H440" s="78">
        <v>46.76</v>
      </c>
      <c r="I440" s="77">
        <v>2665.3199999999997</v>
      </c>
      <c r="J440" s="53" t="s">
        <v>8</v>
      </c>
      <c r="K440" s="29" t="s">
        <v>909</v>
      </c>
    </row>
    <row r="441" spans="2:11">
      <c r="B441" s="57" t="s">
        <v>17</v>
      </c>
      <c r="C441" s="56" t="s">
        <v>16</v>
      </c>
      <c r="D441" s="145">
        <v>45982</v>
      </c>
      <c r="E441" s="72" t="s">
        <v>1135</v>
      </c>
      <c r="F441" s="72" t="s">
        <v>29</v>
      </c>
      <c r="G441" s="71">
        <v>22</v>
      </c>
      <c r="H441" s="78">
        <v>46.76</v>
      </c>
      <c r="I441" s="77">
        <v>1028.72</v>
      </c>
      <c r="J441" s="53" t="s">
        <v>8</v>
      </c>
      <c r="K441" s="29" t="s">
        <v>910</v>
      </c>
    </row>
    <row r="442" spans="2:11">
      <c r="B442" s="57" t="s">
        <v>17</v>
      </c>
      <c r="C442" s="56" t="s">
        <v>16</v>
      </c>
      <c r="D442" s="145">
        <v>45982</v>
      </c>
      <c r="E442" s="72" t="s">
        <v>1136</v>
      </c>
      <c r="F442" s="72" t="s">
        <v>29</v>
      </c>
      <c r="G442" s="71">
        <v>25</v>
      </c>
      <c r="H442" s="78">
        <v>46.74</v>
      </c>
      <c r="I442" s="77">
        <v>1168.5</v>
      </c>
      <c r="J442" s="53" t="s">
        <v>8</v>
      </c>
      <c r="K442" s="29" t="s">
        <v>911</v>
      </c>
    </row>
    <row r="443" spans="2:11">
      <c r="B443" s="57" t="s">
        <v>17</v>
      </c>
      <c r="C443" s="56" t="s">
        <v>16</v>
      </c>
      <c r="D443" s="145">
        <v>45982</v>
      </c>
      <c r="E443" s="72" t="s">
        <v>1136</v>
      </c>
      <c r="F443" s="72" t="s">
        <v>29</v>
      </c>
      <c r="G443" s="71">
        <v>17</v>
      </c>
      <c r="H443" s="78">
        <v>46.74</v>
      </c>
      <c r="I443" s="77">
        <v>794.58</v>
      </c>
      <c r="J443" s="53" t="s">
        <v>8</v>
      </c>
      <c r="K443" s="29" t="s">
        <v>912</v>
      </c>
    </row>
    <row r="444" spans="2:11">
      <c r="B444" s="57" t="s">
        <v>17</v>
      </c>
      <c r="C444" s="56" t="s">
        <v>16</v>
      </c>
      <c r="D444" s="145">
        <v>45982</v>
      </c>
      <c r="E444" s="72" t="s">
        <v>1136</v>
      </c>
      <c r="F444" s="72" t="s">
        <v>29</v>
      </c>
      <c r="G444" s="71">
        <v>13</v>
      </c>
      <c r="H444" s="78">
        <v>46.74</v>
      </c>
      <c r="I444" s="77">
        <v>607.62</v>
      </c>
      <c r="J444" s="53" t="s">
        <v>8</v>
      </c>
      <c r="K444" s="29" t="s">
        <v>913</v>
      </c>
    </row>
    <row r="445" spans="2:11">
      <c r="B445" s="57" t="s">
        <v>17</v>
      </c>
      <c r="C445" s="56" t="s">
        <v>16</v>
      </c>
      <c r="D445" s="145">
        <v>45982</v>
      </c>
      <c r="E445" s="72" t="s">
        <v>1137</v>
      </c>
      <c r="F445" s="72" t="s">
        <v>29</v>
      </c>
      <c r="G445" s="71">
        <v>114</v>
      </c>
      <c r="H445" s="78">
        <v>46.76</v>
      </c>
      <c r="I445" s="77">
        <v>5330.6399999999994</v>
      </c>
      <c r="J445" s="53" t="s">
        <v>8</v>
      </c>
      <c r="K445" s="29" t="s">
        <v>914</v>
      </c>
    </row>
    <row r="446" spans="2:11">
      <c r="B446" s="57" t="s">
        <v>17</v>
      </c>
      <c r="C446" s="56" t="s">
        <v>16</v>
      </c>
      <c r="D446" s="145">
        <v>45982</v>
      </c>
      <c r="E446" s="72" t="s">
        <v>1138</v>
      </c>
      <c r="F446" s="72" t="s">
        <v>29</v>
      </c>
      <c r="G446" s="71">
        <v>7</v>
      </c>
      <c r="H446" s="78">
        <v>46.72</v>
      </c>
      <c r="I446" s="77">
        <v>327.03999999999996</v>
      </c>
      <c r="J446" s="53" t="s">
        <v>8</v>
      </c>
      <c r="K446" s="29" t="s">
        <v>915</v>
      </c>
    </row>
    <row r="447" spans="2:11">
      <c r="B447" s="57" t="s">
        <v>17</v>
      </c>
      <c r="C447" s="56" t="s">
        <v>16</v>
      </c>
      <c r="D447" s="145">
        <v>45982</v>
      </c>
      <c r="E447" s="72" t="s">
        <v>1138</v>
      </c>
      <c r="F447" s="72" t="s">
        <v>29</v>
      </c>
      <c r="G447" s="71">
        <v>7</v>
      </c>
      <c r="H447" s="78">
        <v>46.72</v>
      </c>
      <c r="I447" s="77">
        <v>327.03999999999996</v>
      </c>
      <c r="J447" s="53" t="s">
        <v>8</v>
      </c>
      <c r="K447" s="29" t="s">
        <v>916</v>
      </c>
    </row>
    <row r="448" spans="2:11">
      <c r="B448" s="57" t="s">
        <v>17</v>
      </c>
      <c r="C448" s="56" t="s">
        <v>16</v>
      </c>
      <c r="D448" s="145">
        <v>45982</v>
      </c>
      <c r="E448" s="72" t="s">
        <v>1138</v>
      </c>
      <c r="F448" s="72" t="s">
        <v>29</v>
      </c>
      <c r="G448" s="71">
        <v>7</v>
      </c>
      <c r="H448" s="78">
        <v>46.72</v>
      </c>
      <c r="I448" s="77">
        <v>327.03999999999996</v>
      </c>
      <c r="J448" s="53" t="s">
        <v>8</v>
      </c>
      <c r="K448" s="29" t="s">
        <v>917</v>
      </c>
    </row>
    <row r="449" spans="2:11">
      <c r="B449" s="57" t="s">
        <v>17</v>
      </c>
      <c r="C449" s="56" t="s">
        <v>16</v>
      </c>
      <c r="D449" s="145">
        <v>45982</v>
      </c>
      <c r="E449" s="72" t="s">
        <v>1138</v>
      </c>
      <c r="F449" s="72" t="s">
        <v>29</v>
      </c>
      <c r="G449" s="71">
        <v>40</v>
      </c>
      <c r="H449" s="78">
        <v>46.72</v>
      </c>
      <c r="I449" s="77">
        <v>1868.8</v>
      </c>
      <c r="J449" s="53" t="s">
        <v>8</v>
      </c>
      <c r="K449" s="29" t="s">
        <v>918</v>
      </c>
    </row>
    <row r="450" spans="2:11">
      <c r="B450" s="57" t="s">
        <v>17</v>
      </c>
      <c r="C450" s="56" t="s">
        <v>16</v>
      </c>
      <c r="D450" s="145">
        <v>45982</v>
      </c>
      <c r="E450" s="72" t="s">
        <v>1139</v>
      </c>
      <c r="F450" s="72" t="s">
        <v>29</v>
      </c>
      <c r="G450" s="71">
        <v>20</v>
      </c>
      <c r="H450" s="78">
        <v>46.72</v>
      </c>
      <c r="I450" s="77">
        <v>934.4</v>
      </c>
      <c r="J450" s="53" t="s">
        <v>8</v>
      </c>
      <c r="K450" s="29" t="s">
        <v>919</v>
      </c>
    </row>
    <row r="451" spans="2:11">
      <c r="B451" s="57" t="s">
        <v>17</v>
      </c>
      <c r="C451" s="56" t="s">
        <v>16</v>
      </c>
      <c r="D451" s="145">
        <v>45982</v>
      </c>
      <c r="E451" s="72" t="s">
        <v>1140</v>
      </c>
      <c r="F451" s="72" t="s">
        <v>29</v>
      </c>
      <c r="G451" s="71">
        <v>28</v>
      </c>
      <c r="H451" s="78">
        <v>46.62</v>
      </c>
      <c r="I451" s="77">
        <v>1305.3599999999999</v>
      </c>
      <c r="J451" s="53" t="s">
        <v>8</v>
      </c>
      <c r="K451" s="29" t="s">
        <v>920</v>
      </c>
    </row>
    <row r="452" spans="2:11">
      <c r="B452" s="57" t="s">
        <v>17</v>
      </c>
      <c r="C452" s="56" t="s">
        <v>16</v>
      </c>
      <c r="D452" s="145">
        <v>45982</v>
      </c>
      <c r="E452" s="72" t="s">
        <v>1140</v>
      </c>
      <c r="F452" s="72" t="s">
        <v>29</v>
      </c>
      <c r="G452" s="71">
        <v>8</v>
      </c>
      <c r="H452" s="78">
        <v>46.62</v>
      </c>
      <c r="I452" s="77">
        <v>372.96</v>
      </c>
      <c r="J452" s="53" t="s">
        <v>8</v>
      </c>
      <c r="K452" s="29" t="s">
        <v>921</v>
      </c>
    </row>
    <row r="453" spans="2:11">
      <c r="B453" s="57" t="s">
        <v>17</v>
      </c>
      <c r="C453" s="56" t="s">
        <v>16</v>
      </c>
      <c r="D453" s="145">
        <v>45982</v>
      </c>
      <c r="E453" s="72" t="s">
        <v>1141</v>
      </c>
      <c r="F453" s="72" t="s">
        <v>29</v>
      </c>
      <c r="G453" s="71">
        <v>13</v>
      </c>
      <c r="H453" s="78">
        <v>46.62</v>
      </c>
      <c r="I453" s="77">
        <v>606.05999999999995</v>
      </c>
      <c r="J453" s="53" t="s">
        <v>8</v>
      </c>
      <c r="K453" s="29" t="s">
        <v>922</v>
      </c>
    </row>
    <row r="454" spans="2:11">
      <c r="B454" s="57" t="s">
        <v>17</v>
      </c>
      <c r="C454" s="56" t="s">
        <v>16</v>
      </c>
      <c r="D454" s="145">
        <v>45982</v>
      </c>
      <c r="E454" s="72" t="s">
        <v>1142</v>
      </c>
      <c r="F454" s="72" t="s">
        <v>29</v>
      </c>
      <c r="G454" s="71">
        <v>28</v>
      </c>
      <c r="H454" s="78">
        <v>46.62</v>
      </c>
      <c r="I454" s="77">
        <v>1305.3599999999999</v>
      </c>
      <c r="J454" s="53" t="s">
        <v>8</v>
      </c>
      <c r="K454" s="29" t="s">
        <v>923</v>
      </c>
    </row>
    <row r="455" spans="2:11">
      <c r="B455" s="57" t="s">
        <v>17</v>
      </c>
      <c r="C455" s="56" t="s">
        <v>16</v>
      </c>
      <c r="D455" s="145">
        <v>45982</v>
      </c>
      <c r="E455" s="72" t="s">
        <v>1142</v>
      </c>
      <c r="F455" s="72" t="s">
        <v>29</v>
      </c>
      <c r="G455" s="71">
        <v>2</v>
      </c>
      <c r="H455" s="78">
        <v>46.62</v>
      </c>
      <c r="I455" s="77">
        <v>93.24</v>
      </c>
      <c r="J455" s="53" t="s">
        <v>8</v>
      </c>
      <c r="K455" s="29" t="s">
        <v>924</v>
      </c>
    </row>
    <row r="456" spans="2:11">
      <c r="B456" s="57" t="s">
        <v>17</v>
      </c>
      <c r="C456" s="56" t="s">
        <v>16</v>
      </c>
      <c r="D456" s="145">
        <v>45982</v>
      </c>
      <c r="E456" s="72" t="s">
        <v>1143</v>
      </c>
      <c r="F456" s="72" t="s">
        <v>29</v>
      </c>
      <c r="G456" s="71">
        <v>20</v>
      </c>
      <c r="H456" s="78">
        <v>46.62</v>
      </c>
      <c r="I456" s="77">
        <v>932.4</v>
      </c>
      <c r="J456" s="53" t="s">
        <v>8</v>
      </c>
      <c r="K456" s="29" t="s">
        <v>925</v>
      </c>
    </row>
    <row r="457" spans="2:11">
      <c r="B457" s="57" t="s">
        <v>17</v>
      </c>
      <c r="C457" s="56" t="s">
        <v>16</v>
      </c>
      <c r="D457" s="145">
        <v>45982</v>
      </c>
      <c r="E457" s="72" t="s">
        <v>1144</v>
      </c>
      <c r="F457" s="72" t="s">
        <v>29</v>
      </c>
      <c r="G457" s="71">
        <v>15</v>
      </c>
      <c r="H457" s="78">
        <v>46.62</v>
      </c>
      <c r="I457" s="77">
        <v>699.3</v>
      </c>
      <c r="J457" s="53" t="s">
        <v>8</v>
      </c>
      <c r="K457" s="29" t="s">
        <v>926</v>
      </c>
    </row>
    <row r="458" spans="2:11">
      <c r="B458" s="57" t="s">
        <v>17</v>
      </c>
      <c r="C458" s="56" t="s">
        <v>16</v>
      </c>
      <c r="D458" s="145">
        <v>45982</v>
      </c>
      <c r="E458" s="72" t="s">
        <v>1145</v>
      </c>
      <c r="F458" s="72" t="s">
        <v>29</v>
      </c>
      <c r="G458" s="71">
        <v>24</v>
      </c>
      <c r="H458" s="78">
        <v>46.6</v>
      </c>
      <c r="I458" s="77">
        <v>1118.4000000000001</v>
      </c>
      <c r="J458" s="53" t="s">
        <v>8</v>
      </c>
      <c r="K458" s="29" t="s">
        <v>927</v>
      </c>
    </row>
    <row r="459" spans="2:11">
      <c r="B459" s="57" t="s">
        <v>17</v>
      </c>
      <c r="C459" s="56" t="s">
        <v>16</v>
      </c>
      <c r="D459" s="145">
        <v>45982</v>
      </c>
      <c r="E459" s="72" t="s">
        <v>1146</v>
      </c>
      <c r="F459" s="72" t="s">
        <v>29</v>
      </c>
      <c r="G459" s="71">
        <v>41</v>
      </c>
      <c r="H459" s="78">
        <v>46.6</v>
      </c>
      <c r="I459" s="77">
        <v>1910.6000000000001</v>
      </c>
      <c r="J459" s="53" t="s">
        <v>8</v>
      </c>
      <c r="K459" s="29" t="s">
        <v>928</v>
      </c>
    </row>
    <row r="460" spans="2:11">
      <c r="B460" s="57" t="s">
        <v>17</v>
      </c>
      <c r="C460" s="56" t="s">
        <v>16</v>
      </c>
      <c r="D460" s="145">
        <v>45982</v>
      </c>
      <c r="E460" s="72" t="s">
        <v>1147</v>
      </c>
      <c r="F460" s="72" t="s">
        <v>29</v>
      </c>
      <c r="G460" s="71">
        <v>7</v>
      </c>
      <c r="H460" s="78">
        <v>46.72</v>
      </c>
      <c r="I460" s="77">
        <v>327.03999999999996</v>
      </c>
      <c r="J460" s="53" t="s">
        <v>8</v>
      </c>
      <c r="K460" s="29" t="s">
        <v>929</v>
      </c>
    </row>
    <row r="461" spans="2:11">
      <c r="B461" s="57" t="s">
        <v>17</v>
      </c>
      <c r="C461" s="56" t="s">
        <v>16</v>
      </c>
      <c r="D461" s="145">
        <v>45982</v>
      </c>
      <c r="E461" s="72" t="s">
        <v>1148</v>
      </c>
      <c r="F461" s="72" t="s">
        <v>29</v>
      </c>
      <c r="G461" s="71">
        <v>20</v>
      </c>
      <c r="H461" s="78">
        <v>46.62</v>
      </c>
      <c r="I461" s="77">
        <v>932.4</v>
      </c>
      <c r="J461" s="53" t="s">
        <v>8</v>
      </c>
      <c r="K461" s="29" t="s">
        <v>930</v>
      </c>
    </row>
    <row r="462" spans="2:11">
      <c r="B462" s="57" t="s">
        <v>17</v>
      </c>
      <c r="C462" s="56" t="s">
        <v>16</v>
      </c>
      <c r="D462" s="145">
        <v>45982</v>
      </c>
      <c r="E462" s="72" t="s">
        <v>1149</v>
      </c>
      <c r="F462" s="72" t="s">
        <v>29</v>
      </c>
      <c r="G462" s="71">
        <v>70</v>
      </c>
      <c r="H462" s="78">
        <v>46.6</v>
      </c>
      <c r="I462" s="77">
        <v>3262</v>
      </c>
      <c r="J462" s="53" t="s">
        <v>8</v>
      </c>
      <c r="K462" s="29" t="s">
        <v>931</v>
      </c>
    </row>
    <row r="463" spans="2:11">
      <c r="B463" s="57" t="s">
        <v>17</v>
      </c>
      <c r="C463" s="56" t="s">
        <v>16</v>
      </c>
      <c r="D463" s="145">
        <v>45982</v>
      </c>
      <c r="E463" s="72" t="s">
        <v>1150</v>
      </c>
      <c r="F463" s="72" t="s">
        <v>29</v>
      </c>
      <c r="G463" s="71">
        <v>15</v>
      </c>
      <c r="H463" s="78">
        <v>46.72</v>
      </c>
      <c r="I463" s="77">
        <v>700.8</v>
      </c>
      <c r="J463" s="53" t="s">
        <v>8</v>
      </c>
      <c r="K463" s="29" t="s">
        <v>932</v>
      </c>
    </row>
    <row r="464" spans="2:11">
      <c r="B464" s="57" t="s">
        <v>17</v>
      </c>
      <c r="C464" s="56" t="s">
        <v>16</v>
      </c>
      <c r="D464" s="145">
        <v>45982</v>
      </c>
      <c r="E464" s="72" t="s">
        <v>1150</v>
      </c>
      <c r="F464" s="72" t="s">
        <v>29</v>
      </c>
      <c r="G464" s="71">
        <v>13</v>
      </c>
      <c r="H464" s="78">
        <v>46.72</v>
      </c>
      <c r="I464" s="77">
        <v>607.36</v>
      </c>
      <c r="J464" s="53" t="s">
        <v>8</v>
      </c>
      <c r="K464" s="29" t="s">
        <v>933</v>
      </c>
    </row>
    <row r="465" spans="2:11">
      <c r="B465" s="57" t="s">
        <v>17</v>
      </c>
      <c r="C465" s="56" t="s">
        <v>16</v>
      </c>
      <c r="D465" s="145">
        <v>45982</v>
      </c>
      <c r="E465" s="72" t="s">
        <v>1151</v>
      </c>
      <c r="F465" s="72" t="s">
        <v>29</v>
      </c>
      <c r="G465" s="71">
        <v>139</v>
      </c>
      <c r="H465" s="78">
        <v>46.68</v>
      </c>
      <c r="I465" s="77">
        <v>6488.5199999999995</v>
      </c>
      <c r="J465" s="53" t="s">
        <v>8</v>
      </c>
      <c r="K465" s="29" t="s">
        <v>934</v>
      </c>
    </row>
    <row r="466" spans="2:11">
      <c r="B466" s="57" t="s">
        <v>17</v>
      </c>
      <c r="C466" s="56" t="s">
        <v>16</v>
      </c>
      <c r="D466" s="145">
        <v>45982</v>
      </c>
      <c r="E466" s="72" t="s">
        <v>1151</v>
      </c>
      <c r="F466" s="72" t="s">
        <v>29</v>
      </c>
      <c r="G466" s="71">
        <v>9</v>
      </c>
      <c r="H466" s="78">
        <v>46.68</v>
      </c>
      <c r="I466" s="77">
        <v>420.12</v>
      </c>
      <c r="J466" s="53" t="s">
        <v>8</v>
      </c>
      <c r="K466" s="29" t="s">
        <v>935</v>
      </c>
    </row>
    <row r="467" spans="2:11">
      <c r="B467" s="57" t="s">
        <v>17</v>
      </c>
      <c r="C467" s="56" t="s">
        <v>16</v>
      </c>
      <c r="D467" s="145">
        <v>45982</v>
      </c>
      <c r="E467" s="72" t="s">
        <v>1152</v>
      </c>
      <c r="F467" s="72" t="s">
        <v>29</v>
      </c>
      <c r="G467" s="71">
        <v>67</v>
      </c>
      <c r="H467" s="78">
        <v>46.78</v>
      </c>
      <c r="I467" s="77">
        <v>3134.26</v>
      </c>
      <c r="J467" s="53" t="s">
        <v>8</v>
      </c>
      <c r="K467" s="29" t="s">
        <v>936</v>
      </c>
    </row>
    <row r="468" spans="2:11">
      <c r="B468" s="57" t="s">
        <v>17</v>
      </c>
      <c r="C468" s="56" t="s">
        <v>16</v>
      </c>
      <c r="D468" s="145">
        <v>45982</v>
      </c>
      <c r="E468" s="72" t="s">
        <v>1152</v>
      </c>
      <c r="F468" s="72" t="s">
        <v>29</v>
      </c>
      <c r="G468" s="71">
        <v>65</v>
      </c>
      <c r="H468" s="78">
        <v>46.78</v>
      </c>
      <c r="I468" s="77">
        <v>3040.7000000000003</v>
      </c>
      <c r="J468" s="53" t="s">
        <v>8</v>
      </c>
      <c r="K468" s="29" t="s">
        <v>937</v>
      </c>
    </row>
    <row r="469" spans="2:11">
      <c r="B469" s="57" t="s">
        <v>17</v>
      </c>
      <c r="C469" s="56" t="s">
        <v>16</v>
      </c>
      <c r="D469" s="145">
        <v>45982</v>
      </c>
      <c r="E469" s="72" t="s">
        <v>1153</v>
      </c>
      <c r="F469" s="72" t="s">
        <v>29</v>
      </c>
      <c r="G469" s="71">
        <v>35</v>
      </c>
      <c r="H469" s="78">
        <v>46.76</v>
      </c>
      <c r="I469" s="77">
        <v>1636.6</v>
      </c>
      <c r="J469" s="53" t="s">
        <v>8</v>
      </c>
      <c r="K469" s="29" t="s">
        <v>938</v>
      </c>
    </row>
    <row r="470" spans="2:11">
      <c r="B470" s="57" t="s">
        <v>17</v>
      </c>
      <c r="C470" s="56" t="s">
        <v>16</v>
      </c>
      <c r="D470" s="145">
        <v>45982</v>
      </c>
      <c r="E470" s="72" t="s">
        <v>1153</v>
      </c>
      <c r="F470" s="72" t="s">
        <v>29</v>
      </c>
      <c r="G470" s="71">
        <v>8</v>
      </c>
      <c r="H470" s="78">
        <v>46.76</v>
      </c>
      <c r="I470" s="77">
        <v>374.08</v>
      </c>
      <c r="J470" s="53" t="s">
        <v>8</v>
      </c>
      <c r="K470" s="29" t="s">
        <v>939</v>
      </c>
    </row>
    <row r="471" spans="2:11">
      <c r="B471" s="57" t="s">
        <v>17</v>
      </c>
      <c r="C471" s="56" t="s">
        <v>16</v>
      </c>
      <c r="D471" s="145">
        <v>45982</v>
      </c>
      <c r="E471" s="72" t="s">
        <v>1153</v>
      </c>
      <c r="F471" s="72" t="s">
        <v>29</v>
      </c>
      <c r="G471" s="71">
        <v>7</v>
      </c>
      <c r="H471" s="78">
        <v>46.76</v>
      </c>
      <c r="I471" s="77">
        <v>327.32</v>
      </c>
      <c r="J471" s="53" t="s">
        <v>8</v>
      </c>
      <c r="K471" s="29" t="s">
        <v>940</v>
      </c>
    </row>
    <row r="472" spans="2:11">
      <c r="B472" s="57" t="s">
        <v>17</v>
      </c>
      <c r="C472" s="56" t="s">
        <v>16</v>
      </c>
      <c r="D472" s="145">
        <v>45982</v>
      </c>
      <c r="E472" s="72" t="s">
        <v>1153</v>
      </c>
      <c r="F472" s="72" t="s">
        <v>29</v>
      </c>
      <c r="G472" s="71">
        <v>15</v>
      </c>
      <c r="H472" s="78">
        <v>46.76</v>
      </c>
      <c r="I472" s="77">
        <v>701.4</v>
      </c>
      <c r="J472" s="53" t="s">
        <v>8</v>
      </c>
      <c r="K472" s="29" t="s">
        <v>941</v>
      </c>
    </row>
    <row r="473" spans="2:11">
      <c r="B473" s="57" t="s">
        <v>17</v>
      </c>
      <c r="C473" s="56" t="s">
        <v>16</v>
      </c>
      <c r="D473" s="145">
        <v>45982</v>
      </c>
      <c r="E473" s="72" t="s">
        <v>1154</v>
      </c>
      <c r="F473" s="72" t="s">
        <v>29</v>
      </c>
      <c r="G473" s="71">
        <v>44</v>
      </c>
      <c r="H473" s="78">
        <v>46.76</v>
      </c>
      <c r="I473" s="77">
        <v>2057.44</v>
      </c>
      <c r="J473" s="53" t="s">
        <v>8</v>
      </c>
      <c r="K473" s="29" t="s">
        <v>942</v>
      </c>
    </row>
    <row r="474" spans="2:11">
      <c r="B474" s="57" t="s">
        <v>17</v>
      </c>
      <c r="C474" s="56" t="s">
        <v>16</v>
      </c>
      <c r="D474" s="145">
        <v>45982</v>
      </c>
      <c r="E474" s="72" t="s">
        <v>1155</v>
      </c>
      <c r="F474" s="72" t="s">
        <v>29</v>
      </c>
      <c r="G474" s="71">
        <v>24</v>
      </c>
      <c r="H474" s="78">
        <v>46.76</v>
      </c>
      <c r="I474" s="77">
        <v>1122.24</v>
      </c>
      <c r="J474" s="53" t="s">
        <v>8</v>
      </c>
      <c r="K474" s="29" t="s">
        <v>943</v>
      </c>
    </row>
    <row r="475" spans="2:11">
      <c r="B475" s="57" t="s">
        <v>17</v>
      </c>
      <c r="C475" s="56" t="s">
        <v>16</v>
      </c>
      <c r="D475" s="145">
        <v>45982</v>
      </c>
      <c r="E475" s="72" t="s">
        <v>1155</v>
      </c>
      <c r="F475" s="72" t="s">
        <v>29</v>
      </c>
      <c r="G475" s="71">
        <v>15</v>
      </c>
      <c r="H475" s="78">
        <v>46.76</v>
      </c>
      <c r="I475" s="77">
        <v>701.4</v>
      </c>
      <c r="J475" s="53" t="s">
        <v>8</v>
      </c>
      <c r="K475" s="29" t="s">
        <v>944</v>
      </c>
    </row>
    <row r="476" spans="2:11">
      <c r="B476" s="57" t="s">
        <v>17</v>
      </c>
      <c r="C476" s="56" t="s">
        <v>16</v>
      </c>
      <c r="D476" s="145">
        <v>45982</v>
      </c>
      <c r="E476" s="72" t="s">
        <v>1156</v>
      </c>
      <c r="F476" s="72" t="s">
        <v>29</v>
      </c>
      <c r="G476" s="71">
        <v>20</v>
      </c>
      <c r="H476" s="78">
        <v>46.72</v>
      </c>
      <c r="I476" s="77">
        <v>934.4</v>
      </c>
      <c r="J476" s="53" t="s">
        <v>8</v>
      </c>
      <c r="K476" s="29" t="s">
        <v>945</v>
      </c>
    </row>
    <row r="477" spans="2:11">
      <c r="B477" s="57" t="s">
        <v>17</v>
      </c>
      <c r="C477" s="56" t="s">
        <v>16</v>
      </c>
      <c r="D477" s="145">
        <v>45982</v>
      </c>
      <c r="E477" s="72" t="s">
        <v>110</v>
      </c>
      <c r="F477" s="72" t="s">
        <v>29</v>
      </c>
      <c r="G477" s="71">
        <v>16</v>
      </c>
      <c r="H477" s="78">
        <v>46.76</v>
      </c>
      <c r="I477" s="77">
        <v>748.16</v>
      </c>
      <c r="J477" s="53" t="s">
        <v>8</v>
      </c>
      <c r="K477" s="29" t="s">
        <v>946</v>
      </c>
    </row>
    <row r="478" spans="2:11">
      <c r="B478" s="57" t="s">
        <v>17</v>
      </c>
      <c r="C478" s="56" t="s">
        <v>16</v>
      </c>
      <c r="D478" s="145">
        <v>45982</v>
      </c>
      <c r="E478" s="72" t="s">
        <v>1157</v>
      </c>
      <c r="F478" s="72" t="s">
        <v>29</v>
      </c>
      <c r="G478" s="71">
        <v>12</v>
      </c>
      <c r="H478" s="78">
        <v>46.8</v>
      </c>
      <c r="I478" s="77">
        <v>561.59999999999991</v>
      </c>
      <c r="J478" s="53" t="s">
        <v>8</v>
      </c>
      <c r="K478" s="29" t="s">
        <v>947</v>
      </c>
    </row>
    <row r="479" spans="2:11">
      <c r="B479" s="57" t="s">
        <v>17</v>
      </c>
      <c r="C479" s="56" t="s">
        <v>16</v>
      </c>
      <c r="D479" s="145">
        <v>45982</v>
      </c>
      <c r="E479" s="72" t="s">
        <v>1157</v>
      </c>
      <c r="F479" s="72" t="s">
        <v>29</v>
      </c>
      <c r="G479" s="71">
        <v>124</v>
      </c>
      <c r="H479" s="78">
        <v>46.8</v>
      </c>
      <c r="I479" s="77">
        <v>5803.2</v>
      </c>
      <c r="J479" s="53" t="s">
        <v>8</v>
      </c>
      <c r="K479" s="29" t="s">
        <v>948</v>
      </c>
    </row>
    <row r="480" spans="2:11">
      <c r="B480" s="57" t="s">
        <v>17</v>
      </c>
      <c r="C480" s="56" t="s">
        <v>16</v>
      </c>
      <c r="D480" s="145">
        <v>45982</v>
      </c>
      <c r="E480" s="72" t="s">
        <v>1157</v>
      </c>
      <c r="F480" s="72" t="s">
        <v>29</v>
      </c>
      <c r="G480" s="71">
        <v>6</v>
      </c>
      <c r="H480" s="78">
        <v>46.8</v>
      </c>
      <c r="I480" s="77">
        <v>280.79999999999995</v>
      </c>
      <c r="J480" s="53" t="s">
        <v>8</v>
      </c>
      <c r="K480" s="29" t="s">
        <v>949</v>
      </c>
    </row>
    <row r="481" spans="2:11">
      <c r="B481" s="57" t="s">
        <v>17</v>
      </c>
      <c r="C481" s="56" t="s">
        <v>16</v>
      </c>
      <c r="D481" s="145">
        <v>45982</v>
      </c>
      <c r="E481" s="72" t="s">
        <v>1157</v>
      </c>
      <c r="F481" s="72" t="s">
        <v>29</v>
      </c>
      <c r="G481" s="71">
        <v>7</v>
      </c>
      <c r="H481" s="78">
        <v>46.8</v>
      </c>
      <c r="I481" s="77">
        <v>327.59999999999997</v>
      </c>
      <c r="J481" s="53" t="s">
        <v>8</v>
      </c>
      <c r="K481" s="29" t="s">
        <v>950</v>
      </c>
    </row>
    <row r="482" spans="2:11">
      <c r="B482" s="57" t="s">
        <v>17</v>
      </c>
      <c r="C482" s="56" t="s">
        <v>16</v>
      </c>
      <c r="D482" s="145">
        <v>45982</v>
      </c>
      <c r="E482" s="72" t="s">
        <v>1158</v>
      </c>
      <c r="F482" s="72" t="s">
        <v>29</v>
      </c>
      <c r="G482" s="71">
        <v>124</v>
      </c>
      <c r="H482" s="78">
        <v>46.8</v>
      </c>
      <c r="I482" s="77">
        <v>5803.2</v>
      </c>
      <c r="J482" s="53" t="s">
        <v>8</v>
      </c>
      <c r="K482" s="29" t="s">
        <v>951</v>
      </c>
    </row>
    <row r="483" spans="2:11">
      <c r="B483" s="57" t="s">
        <v>17</v>
      </c>
      <c r="C483" s="56" t="s">
        <v>16</v>
      </c>
      <c r="D483" s="145">
        <v>45982</v>
      </c>
      <c r="E483" s="72" t="s">
        <v>1159</v>
      </c>
      <c r="F483" s="72" t="s">
        <v>29</v>
      </c>
      <c r="G483" s="71">
        <v>48</v>
      </c>
      <c r="H483" s="78">
        <v>46.8</v>
      </c>
      <c r="I483" s="77">
        <v>2246.3999999999996</v>
      </c>
      <c r="J483" s="53" t="s">
        <v>8</v>
      </c>
      <c r="K483" s="29" t="s">
        <v>952</v>
      </c>
    </row>
    <row r="484" spans="2:11">
      <c r="B484" s="57" t="s">
        <v>17</v>
      </c>
      <c r="C484" s="56" t="s">
        <v>16</v>
      </c>
      <c r="D484" s="119">
        <v>45982</v>
      </c>
      <c r="E484" s="114" t="s">
        <v>1160</v>
      </c>
      <c r="F484" s="72" t="s">
        <v>29</v>
      </c>
      <c r="G484" s="115">
        <v>29</v>
      </c>
      <c r="H484" s="116">
        <v>46.8</v>
      </c>
      <c r="I484" s="120">
        <v>1357.1999999999998</v>
      </c>
      <c r="J484" s="53" t="s">
        <v>8</v>
      </c>
      <c r="K484" s="29" t="s">
        <v>953</v>
      </c>
    </row>
    <row r="485" spans="2:11">
      <c r="B485" s="57" t="s">
        <v>17</v>
      </c>
      <c r="C485" s="56" t="s">
        <v>16</v>
      </c>
      <c r="D485" s="119">
        <v>45982</v>
      </c>
      <c r="E485" s="114" t="s">
        <v>1161</v>
      </c>
      <c r="F485" s="72" t="s">
        <v>29</v>
      </c>
      <c r="G485" s="115">
        <v>2000</v>
      </c>
      <c r="H485" s="116">
        <v>46.81</v>
      </c>
      <c r="I485" s="120">
        <v>93620</v>
      </c>
      <c r="J485" s="53" t="s">
        <v>8</v>
      </c>
      <c r="K485" s="29" t="s">
        <v>954</v>
      </c>
    </row>
    <row r="486" spans="2:11">
      <c r="B486" s="57" t="s">
        <v>17</v>
      </c>
      <c r="C486" s="56" t="s">
        <v>16</v>
      </c>
      <c r="D486" s="119">
        <v>45982</v>
      </c>
      <c r="E486" s="114" t="s">
        <v>1162</v>
      </c>
      <c r="F486" s="72" t="s">
        <v>29</v>
      </c>
      <c r="G486" s="115">
        <v>114</v>
      </c>
      <c r="H486" s="116">
        <v>46.94</v>
      </c>
      <c r="I486" s="120">
        <v>5351.16</v>
      </c>
      <c r="J486" s="53" t="s">
        <v>8</v>
      </c>
      <c r="K486" s="29" t="s">
        <v>955</v>
      </c>
    </row>
    <row r="487" spans="2:11">
      <c r="B487" s="57" t="s">
        <v>17</v>
      </c>
      <c r="C487" s="56" t="s">
        <v>16</v>
      </c>
      <c r="D487" s="119">
        <v>45982</v>
      </c>
      <c r="E487" s="114" t="s">
        <v>1163</v>
      </c>
      <c r="F487" s="72" t="s">
        <v>29</v>
      </c>
      <c r="G487" s="115">
        <v>110</v>
      </c>
      <c r="H487" s="116">
        <v>47.02</v>
      </c>
      <c r="I487" s="120">
        <v>5172.2000000000007</v>
      </c>
      <c r="J487" s="53" t="s">
        <v>8</v>
      </c>
      <c r="K487" s="29" t="s">
        <v>956</v>
      </c>
    </row>
    <row r="488" spans="2:11">
      <c r="B488" s="57" t="s">
        <v>17</v>
      </c>
      <c r="C488" s="56" t="s">
        <v>16</v>
      </c>
      <c r="D488" s="119">
        <v>45982</v>
      </c>
      <c r="E488" s="114" t="s">
        <v>1164</v>
      </c>
      <c r="F488" s="72" t="s">
        <v>29</v>
      </c>
      <c r="G488" s="115">
        <v>14</v>
      </c>
      <c r="H488" s="116">
        <v>47</v>
      </c>
      <c r="I488" s="120">
        <v>658</v>
      </c>
      <c r="J488" s="53" t="s">
        <v>8</v>
      </c>
      <c r="K488" s="29" t="s">
        <v>957</v>
      </c>
    </row>
    <row r="489" spans="2:11">
      <c r="B489" s="57" t="s">
        <v>17</v>
      </c>
      <c r="C489" s="56" t="s">
        <v>16</v>
      </c>
      <c r="D489" s="119">
        <v>45982</v>
      </c>
      <c r="E489" s="114" t="s">
        <v>1165</v>
      </c>
      <c r="F489" s="72" t="s">
        <v>29</v>
      </c>
      <c r="G489" s="115">
        <v>24</v>
      </c>
      <c r="H489" s="116">
        <v>47.02</v>
      </c>
      <c r="I489" s="120">
        <v>1128.48</v>
      </c>
      <c r="J489" s="53" t="s">
        <v>8</v>
      </c>
      <c r="K489" s="29" t="s">
        <v>958</v>
      </c>
    </row>
    <row r="490" spans="2:11">
      <c r="B490" s="57" t="s">
        <v>17</v>
      </c>
      <c r="C490" s="56" t="s">
        <v>16</v>
      </c>
      <c r="D490" s="119">
        <v>45982</v>
      </c>
      <c r="E490" s="114" t="s">
        <v>111</v>
      </c>
      <c r="F490" s="72" t="s">
        <v>29</v>
      </c>
      <c r="G490" s="115">
        <v>52</v>
      </c>
      <c r="H490" s="116">
        <v>47.04</v>
      </c>
      <c r="I490" s="120">
        <v>2446.08</v>
      </c>
      <c r="J490" s="53" t="s">
        <v>8</v>
      </c>
      <c r="K490" s="29" t="s">
        <v>959</v>
      </c>
    </row>
    <row r="491" spans="2:11">
      <c r="B491" s="57" t="s">
        <v>17</v>
      </c>
      <c r="C491" s="56" t="s">
        <v>16</v>
      </c>
      <c r="D491" s="119">
        <v>45982</v>
      </c>
      <c r="E491" s="114" t="s">
        <v>1166</v>
      </c>
      <c r="F491" s="72" t="s">
        <v>29</v>
      </c>
      <c r="G491" s="115">
        <v>21</v>
      </c>
      <c r="H491" s="116">
        <v>47.02</v>
      </c>
      <c r="I491" s="120">
        <v>987.42000000000007</v>
      </c>
      <c r="J491" s="53" t="s">
        <v>8</v>
      </c>
      <c r="K491" s="29" t="s">
        <v>960</v>
      </c>
    </row>
    <row r="492" spans="2:11">
      <c r="B492" s="57" t="s">
        <v>17</v>
      </c>
      <c r="C492" s="56" t="s">
        <v>16</v>
      </c>
      <c r="D492" s="119">
        <v>45982</v>
      </c>
      <c r="E492" s="114" t="s">
        <v>1166</v>
      </c>
      <c r="F492" s="72" t="s">
        <v>29</v>
      </c>
      <c r="G492" s="115">
        <v>30</v>
      </c>
      <c r="H492" s="116">
        <v>47.02</v>
      </c>
      <c r="I492" s="120">
        <v>1410.6000000000001</v>
      </c>
      <c r="J492" s="53" t="s">
        <v>8</v>
      </c>
      <c r="K492" s="29" t="s">
        <v>961</v>
      </c>
    </row>
    <row r="493" spans="2:11">
      <c r="B493" s="57" t="s">
        <v>17</v>
      </c>
      <c r="C493" s="56" t="s">
        <v>16</v>
      </c>
      <c r="D493" s="119">
        <v>45982</v>
      </c>
      <c r="E493" s="114" t="s">
        <v>1166</v>
      </c>
      <c r="F493" s="72" t="s">
        <v>29</v>
      </c>
      <c r="G493" s="115">
        <v>10</v>
      </c>
      <c r="H493" s="116">
        <v>47.02</v>
      </c>
      <c r="I493" s="120">
        <v>470.20000000000005</v>
      </c>
      <c r="J493" s="53" t="s">
        <v>8</v>
      </c>
      <c r="K493" s="29" t="s">
        <v>962</v>
      </c>
    </row>
    <row r="494" spans="2:11">
      <c r="B494" s="57" t="s">
        <v>17</v>
      </c>
      <c r="C494" s="56" t="s">
        <v>16</v>
      </c>
      <c r="D494" s="119">
        <v>45982</v>
      </c>
      <c r="E494" s="114" t="s">
        <v>1167</v>
      </c>
      <c r="F494" s="72" t="s">
        <v>29</v>
      </c>
      <c r="G494" s="115">
        <v>30</v>
      </c>
      <c r="H494" s="116">
        <v>46.96</v>
      </c>
      <c r="I494" s="120">
        <v>1408.8</v>
      </c>
      <c r="J494" s="53" t="s">
        <v>8</v>
      </c>
      <c r="K494" s="29" t="s">
        <v>963</v>
      </c>
    </row>
    <row r="495" spans="2:11">
      <c r="B495" s="57" t="s">
        <v>17</v>
      </c>
      <c r="C495" s="56" t="s">
        <v>16</v>
      </c>
      <c r="D495" s="119">
        <v>45982</v>
      </c>
      <c r="E495" s="114" t="s">
        <v>1168</v>
      </c>
      <c r="F495" s="72" t="s">
        <v>29</v>
      </c>
      <c r="G495" s="115">
        <v>30</v>
      </c>
      <c r="H495" s="116">
        <v>46.96</v>
      </c>
      <c r="I495" s="120">
        <v>1408.8</v>
      </c>
      <c r="J495" s="53" t="s">
        <v>8</v>
      </c>
      <c r="K495" s="29" t="s">
        <v>964</v>
      </c>
    </row>
    <row r="496" spans="2:11">
      <c r="B496" s="57" t="s">
        <v>17</v>
      </c>
      <c r="C496" s="56" t="s">
        <v>16</v>
      </c>
      <c r="D496" s="119">
        <v>45982</v>
      </c>
      <c r="E496" s="114" t="s">
        <v>1169</v>
      </c>
      <c r="F496" s="72" t="s">
        <v>29</v>
      </c>
      <c r="G496" s="115">
        <v>8</v>
      </c>
      <c r="H496" s="116">
        <v>47.02</v>
      </c>
      <c r="I496" s="120">
        <v>376.16</v>
      </c>
      <c r="J496" s="53" t="s">
        <v>8</v>
      </c>
      <c r="K496" s="29" t="s">
        <v>965</v>
      </c>
    </row>
    <row r="497" spans="2:11">
      <c r="B497" s="57" t="s">
        <v>17</v>
      </c>
      <c r="C497" s="56" t="s">
        <v>16</v>
      </c>
      <c r="D497" s="119">
        <v>45982</v>
      </c>
      <c r="E497" s="114" t="s">
        <v>1170</v>
      </c>
      <c r="F497" s="72" t="s">
        <v>29</v>
      </c>
      <c r="G497" s="115">
        <v>17</v>
      </c>
      <c r="H497" s="116">
        <v>47.02</v>
      </c>
      <c r="I497" s="120">
        <v>799.34</v>
      </c>
      <c r="J497" s="53" t="s">
        <v>8</v>
      </c>
      <c r="K497" s="29" t="s">
        <v>966</v>
      </c>
    </row>
    <row r="498" spans="2:11">
      <c r="B498" s="57" t="s">
        <v>17</v>
      </c>
      <c r="C498" s="56" t="s">
        <v>16</v>
      </c>
      <c r="D498" s="119">
        <v>45982</v>
      </c>
      <c r="E498" s="114" t="s">
        <v>1171</v>
      </c>
      <c r="F498" s="72" t="s">
        <v>29</v>
      </c>
      <c r="G498" s="115">
        <v>14</v>
      </c>
      <c r="H498" s="116">
        <v>47.02</v>
      </c>
      <c r="I498" s="120">
        <v>658.28000000000009</v>
      </c>
      <c r="J498" s="53" t="s">
        <v>8</v>
      </c>
      <c r="K498" s="29" t="s">
        <v>967</v>
      </c>
    </row>
    <row r="499" spans="2:11">
      <c r="B499" s="57" t="s">
        <v>17</v>
      </c>
      <c r="C499" s="56" t="s">
        <v>16</v>
      </c>
      <c r="D499" s="119">
        <v>45982</v>
      </c>
      <c r="E499" s="114" t="s">
        <v>1172</v>
      </c>
      <c r="F499" s="72" t="s">
        <v>29</v>
      </c>
      <c r="G499" s="115">
        <v>144</v>
      </c>
      <c r="H499" s="116">
        <v>47.1</v>
      </c>
      <c r="I499" s="120">
        <v>6782.4000000000005</v>
      </c>
      <c r="J499" s="53" t="s">
        <v>8</v>
      </c>
      <c r="K499" s="29" t="s">
        <v>968</v>
      </c>
    </row>
    <row r="500" spans="2:11">
      <c r="B500" s="57" t="s">
        <v>17</v>
      </c>
      <c r="C500" s="56" t="s">
        <v>16</v>
      </c>
      <c r="D500" s="119">
        <v>45982</v>
      </c>
      <c r="E500" s="114" t="s">
        <v>1173</v>
      </c>
      <c r="F500" s="72" t="s">
        <v>29</v>
      </c>
      <c r="G500" s="115">
        <v>89</v>
      </c>
      <c r="H500" s="116">
        <v>47.18</v>
      </c>
      <c r="I500" s="120">
        <v>4199.0199999999995</v>
      </c>
      <c r="J500" s="53" t="s">
        <v>8</v>
      </c>
      <c r="K500" s="29" t="s">
        <v>969</v>
      </c>
    </row>
    <row r="501" spans="2:11">
      <c r="B501" s="57" t="s">
        <v>17</v>
      </c>
      <c r="C501" s="56" t="s">
        <v>16</v>
      </c>
      <c r="D501" s="119">
        <v>45982</v>
      </c>
      <c r="E501" s="114" t="s">
        <v>1173</v>
      </c>
      <c r="F501" s="72" t="s">
        <v>29</v>
      </c>
      <c r="G501" s="115">
        <v>103</v>
      </c>
      <c r="H501" s="116">
        <v>47.18</v>
      </c>
      <c r="I501" s="120">
        <v>4859.54</v>
      </c>
      <c r="J501" s="53" t="s">
        <v>8</v>
      </c>
      <c r="K501" s="29" t="s">
        <v>970</v>
      </c>
    </row>
    <row r="502" spans="2:11">
      <c r="B502" s="57" t="s">
        <v>17</v>
      </c>
      <c r="C502" s="56" t="s">
        <v>16</v>
      </c>
      <c r="D502" s="119">
        <v>45982</v>
      </c>
      <c r="E502" s="114" t="s">
        <v>1174</v>
      </c>
      <c r="F502" s="72" t="s">
        <v>29</v>
      </c>
      <c r="G502" s="115">
        <v>29</v>
      </c>
      <c r="H502" s="116">
        <v>47.18</v>
      </c>
      <c r="I502" s="120">
        <v>1368.22</v>
      </c>
      <c r="J502" s="53" t="s">
        <v>8</v>
      </c>
      <c r="K502" s="29" t="s">
        <v>971</v>
      </c>
    </row>
    <row r="503" spans="2:11">
      <c r="B503" s="57" t="s">
        <v>17</v>
      </c>
      <c r="C503" s="56" t="s">
        <v>16</v>
      </c>
      <c r="D503" s="119">
        <v>45982</v>
      </c>
      <c r="E503" s="114" t="s">
        <v>1174</v>
      </c>
      <c r="F503" s="72" t="s">
        <v>29</v>
      </c>
      <c r="G503" s="115">
        <v>6</v>
      </c>
      <c r="H503" s="116">
        <v>47.18</v>
      </c>
      <c r="I503" s="120">
        <v>283.08</v>
      </c>
      <c r="J503" s="53" t="s">
        <v>8</v>
      </c>
      <c r="K503" s="29" t="s">
        <v>972</v>
      </c>
    </row>
    <row r="504" spans="2:11">
      <c r="B504" s="57" t="s">
        <v>17</v>
      </c>
      <c r="C504" s="56" t="s">
        <v>16</v>
      </c>
      <c r="D504" s="119">
        <v>45982</v>
      </c>
      <c r="E504" s="114" t="s">
        <v>1175</v>
      </c>
      <c r="F504" s="72" t="s">
        <v>29</v>
      </c>
      <c r="G504" s="115">
        <v>24</v>
      </c>
      <c r="H504" s="116">
        <v>47.18</v>
      </c>
      <c r="I504" s="120">
        <v>1132.32</v>
      </c>
      <c r="J504" s="53" t="s">
        <v>8</v>
      </c>
      <c r="K504" s="29" t="s">
        <v>973</v>
      </c>
    </row>
    <row r="505" spans="2:11">
      <c r="B505" s="57" t="s">
        <v>17</v>
      </c>
      <c r="C505" s="56" t="s">
        <v>16</v>
      </c>
      <c r="D505" s="119">
        <v>45982</v>
      </c>
      <c r="E505" s="114" t="s">
        <v>1175</v>
      </c>
      <c r="F505" s="72" t="s">
        <v>29</v>
      </c>
      <c r="G505" s="115">
        <v>88</v>
      </c>
      <c r="H505" s="116">
        <v>47.18</v>
      </c>
      <c r="I505" s="120">
        <v>4151.84</v>
      </c>
      <c r="J505" s="53" t="s">
        <v>8</v>
      </c>
      <c r="K505" s="29" t="s">
        <v>974</v>
      </c>
    </row>
    <row r="506" spans="2:11">
      <c r="B506" s="57" t="s">
        <v>17</v>
      </c>
      <c r="C506" s="56" t="s">
        <v>16</v>
      </c>
      <c r="D506" s="119">
        <v>45982</v>
      </c>
      <c r="E506" s="114" t="s">
        <v>1175</v>
      </c>
      <c r="F506" s="72" t="s">
        <v>29</v>
      </c>
      <c r="G506" s="115">
        <v>24</v>
      </c>
      <c r="H506" s="116">
        <v>47.18</v>
      </c>
      <c r="I506" s="120">
        <v>1132.32</v>
      </c>
      <c r="J506" s="53" t="s">
        <v>8</v>
      </c>
      <c r="K506" s="29" t="s">
        <v>975</v>
      </c>
    </row>
    <row r="507" spans="2:11">
      <c r="B507" s="57" t="s">
        <v>17</v>
      </c>
      <c r="C507" s="56" t="s">
        <v>16</v>
      </c>
      <c r="D507" s="119">
        <v>45982</v>
      </c>
      <c r="E507" s="114" t="s">
        <v>1176</v>
      </c>
      <c r="F507" s="72" t="s">
        <v>29</v>
      </c>
      <c r="G507" s="115">
        <v>28</v>
      </c>
      <c r="H507" s="116">
        <v>47.18</v>
      </c>
      <c r="I507" s="120">
        <v>1321.04</v>
      </c>
      <c r="J507" s="53" t="s">
        <v>8</v>
      </c>
      <c r="K507" s="29" t="s">
        <v>976</v>
      </c>
    </row>
    <row r="508" spans="2:11">
      <c r="B508" s="57" t="s">
        <v>17</v>
      </c>
      <c r="C508" s="56" t="s">
        <v>16</v>
      </c>
      <c r="D508" s="119">
        <v>45982</v>
      </c>
      <c r="E508" s="114" t="s">
        <v>1176</v>
      </c>
      <c r="F508" s="72" t="s">
        <v>29</v>
      </c>
      <c r="G508" s="115">
        <v>32</v>
      </c>
      <c r="H508" s="116">
        <v>47.18</v>
      </c>
      <c r="I508" s="120">
        <v>1509.76</v>
      </c>
      <c r="J508" s="53" t="s">
        <v>8</v>
      </c>
      <c r="K508" s="29" t="s">
        <v>977</v>
      </c>
    </row>
    <row r="509" spans="2:11">
      <c r="B509" s="57" t="s">
        <v>17</v>
      </c>
      <c r="C509" s="56" t="s">
        <v>16</v>
      </c>
      <c r="D509" s="119">
        <v>45982</v>
      </c>
      <c r="E509" s="114" t="s">
        <v>1176</v>
      </c>
      <c r="F509" s="72" t="s">
        <v>29</v>
      </c>
      <c r="G509" s="115">
        <v>33</v>
      </c>
      <c r="H509" s="116">
        <v>47.18</v>
      </c>
      <c r="I509" s="120">
        <v>1556.94</v>
      </c>
      <c r="J509" s="53" t="s">
        <v>8</v>
      </c>
      <c r="K509" s="29" t="s">
        <v>978</v>
      </c>
    </row>
    <row r="510" spans="2:11">
      <c r="B510" s="57" t="s">
        <v>17</v>
      </c>
      <c r="C510" s="56" t="s">
        <v>16</v>
      </c>
      <c r="D510" s="119">
        <v>45982</v>
      </c>
      <c r="E510" s="114" t="s">
        <v>1176</v>
      </c>
      <c r="F510" s="72" t="s">
        <v>29</v>
      </c>
      <c r="G510" s="115">
        <v>23</v>
      </c>
      <c r="H510" s="116">
        <v>47.18</v>
      </c>
      <c r="I510" s="120">
        <v>1085.1400000000001</v>
      </c>
      <c r="J510" s="53" t="s">
        <v>8</v>
      </c>
      <c r="K510" s="29" t="s">
        <v>979</v>
      </c>
    </row>
    <row r="511" spans="2:11">
      <c r="B511" s="57" t="s">
        <v>17</v>
      </c>
      <c r="C511" s="56" t="s">
        <v>16</v>
      </c>
      <c r="D511" s="119">
        <v>45982</v>
      </c>
      <c r="E511" s="114" t="s">
        <v>1176</v>
      </c>
      <c r="F511" s="72" t="s">
        <v>29</v>
      </c>
      <c r="G511" s="115">
        <v>42</v>
      </c>
      <c r="H511" s="116">
        <v>47.18</v>
      </c>
      <c r="I511" s="120">
        <v>1981.56</v>
      </c>
      <c r="J511" s="53" t="s">
        <v>8</v>
      </c>
      <c r="K511" s="29" t="s">
        <v>980</v>
      </c>
    </row>
    <row r="512" spans="2:11">
      <c r="B512" s="57" t="s">
        <v>17</v>
      </c>
      <c r="C512" s="56" t="s">
        <v>16</v>
      </c>
      <c r="D512" s="119">
        <v>45982</v>
      </c>
      <c r="E512" s="114" t="s">
        <v>1176</v>
      </c>
      <c r="F512" s="72" t="s">
        <v>29</v>
      </c>
      <c r="G512" s="115">
        <v>34</v>
      </c>
      <c r="H512" s="116">
        <v>47.18</v>
      </c>
      <c r="I512" s="120">
        <v>1604.12</v>
      </c>
      <c r="J512" s="53" t="s">
        <v>8</v>
      </c>
      <c r="K512" s="29" t="s">
        <v>981</v>
      </c>
    </row>
    <row r="513" spans="2:11">
      <c r="B513" s="57" t="s">
        <v>17</v>
      </c>
      <c r="C513" s="56" t="s">
        <v>16</v>
      </c>
      <c r="D513" s="119">
        <v>45982</v>
      </c>
      <c r="E513" s="114" t="s">
        <v>1176</v>
      </c>
      <c r="F513" s="72" t="s">
        <v>29</v>
      </c>
      <c r="G513" s="115">
        <v>33</v>
      </c>
      <c r="H513" s="116">
        <v>47.18</v>
      </c>
      <c r="I513" s="120">
        <v>1556.94</v>
      </c>
      <c r="J513" s="53" t="s">
        <v>8</v>
      </c>
      <c r="K513" s="29" t="s">
        <v>982</v>
      </c>
    </row>
    <row r="514" spans="2:11">
      <c r="B514" s="57" t="s">
        <v>17</v>
      </c>
      <c r="C514" s="56" t="s">
        <v>16</v>
      </c>
      <c r="D514" s="119">
        <v>45982</v>
      </c>
      <c r="E514" s="114" t="s">
        <v>1176</v>
      </c>
      <c r="F514" s="72" t="s">
        <v>29</v>
      </c>
      <c r="G514" s="115">
        <v>48</v>
      </c>
      <c r="H514" s="116">
        <v>47.18</v>
      </c>
      <c r="I514" s="120">
        <v>2264.64</v>
      </c>
      <c r="J514" s="53" t="s">
        <v>8</v>
      </c>
      <c r="K514" s="29" t="s">
        <v>983</v>
      </c>
    </row>
    <row r="515" spans="2:11">
      <c r="B515" s="57" t="s">
        <v>17</v>
      </c>
      <c r="C515" s="56" t="s">
        <v>16</v>
      </c>
      <c r="D515" s="119">
        <v>45982</v>
      </c>
      <c r="E515" s="114" t="s">
        <v>1176</v>
      </c>
      <c r="F515" s="72" t="s">
        <v>29</v>
      </c>
      <c r="G515" s="115">
        <v>21</v>
      </c>
      <c r="H515" s="116">
        <v>47.18</v>
      </c>
      <c r="I515" s="120">
        <v>990.78</v>
      </c>
      <c r="J515" s="53" t="s">
        <v>8</v>
      </c>
      <c r="K515" s="29" t="s">
        <v>984</v>
      </c>
    </row>
    <row r="516" spans="2:11">
      <c r="B516" s="57" t="s">
        <v>17</v>
      </c>
      <c r="C516" s="56" t="s">
        <v>16</v>
      </c>
      <c r="D516" s="119">
        <v>45982</v>
      </c>
      <c r="E516" s="114" t="s">
        <v>1176</v>
      </c>
      <c r="F516" s="72" t="s">
        <v>29</v>
      </c>
      <c r="G516" s="115">
        <v>21</v>
      </c>
      <c r="H516" s="116">
        <v>47.18</v>
      </c>
      <c r="I516" s="120">
        <v>990.78</v>
      </c>
      <c r="J516" s="53" t="s">
        <v>8</v>
      </c>
      <c r="K516" s="29" t="s">
        <v>985</v>
      </c>
    </row>
    <row r="517" spans="2:11">
      <c r="B517" s="57" t="s">
        <v>17</v>
      </c>
      <c r="C517" s="56" t="s">
        <v>16</v>
      </c>
      <c r="D517" s="119">
        <v>45982</v>
      </c>
      <c r="E517" s="114" t="s">
        <v>1176</v>
      </c>
      <c r="F517" s="72" t="s">
        <v>29</v>
      </c>
      <c r="G517" s="115">
        <v>114</v>
      </c>
      <c r="H517" s="116">
        <v>47.18</v>
      </c>
      <c r="I517" s="120">
        <v>5378.5199999999995</v>
      </c>
      <c r="J517" s="53" t="s">
        <v>8</v>
      </c>
      <c r="K517" s="29" t="s">
        <v>986</v>
      </c>
    </row>
    <row r="518" spans="2:11">
      <c r="B518" s="57" t="s">
        <v>17</v>
      </c>
      <c r="C518" s="56" t="s">
        <v>16</v>
      </c>
      <c r="D518" s="119">
        <v>45982</v>
      </c>
      <c r="E518" s="114" t="s">
        <v>1176</v>
      </c>
      <c r="F518" s="72" t="s">
        <v>29</v>
      </c>
      <c r="G518" s="115">
        <v>48</v>
      </c>
      <c r="H518" s="116">
        <v>47.18</v>
      </c>
      <c r="I518" s="120">
        <v>2264.64</v>
      </c>
      <c r="J518" s="53" t="s">
        <v>8</v>
      </c>
      <c r="K518" s="29" t="s">
        <v>987</v>
      </c>
    </row>
    <row r="519" spans="2:11">
      <c r="B519" s="57" t="s">
        <v>17</v>
      </c>
      <c r="C519" s="56" t="s">
        <v>16</v>
      </c>
      <c r="D519" s="119">
        <v>45982</v>
      </c>
      <c r="E519" s="114" t="s">
        <v>1176</v>
      </c>
      <c r="F519" s="72" t="s">
        <v>29</v>
      </c>
      <c r="G519" s="115">
        <v>68</v>
      </c>
      <c r="H519" s="116">
        <v>47.18</v>
      </c>
      <c r="I519" s="120">
        <v>3208.24</v>
      </c>
      <c r="J519" s="53" t="s">
        <v>8</v>
      </c>
      <c r="K519" s="29" t="s">
        <v>988</v>
      </c>
    </row>
    <row r="520" spans="2:11">
      <c r="B520" s="57" t="s">
        <v>17</v>
      </c>
      <c r="C520" s="56" t="s">
        <v>16</v>
      </c>
      <c r="D520" s="119">
        <v>45982</v>
      </c>
      <c r="E520" s="114" t="s">
        <v>1176</v>
      </c>
      <c r="F520" s="72" t="s">
        <v>29</v>
      </c>
      <c r="G520" s="115">
        <v>31</v>
      </c>
      <c r="H520" s="116">
        <v>47.18</v>
      </c>
      <c r="I520" s="120">
        <v>1462.58</v>
      </c>
      <c r="J520" s="53" t="s">
        <v>8</v>
      </c>
      <c r="K520" s="29" t="s">
        <v>989</v>
      </c>
    </row>
    <row r="521" spans="2:11">
      <c r="B521" s="57" t="s">
        <v>17</v>
      </c>
      <c r="C521" s="56" t="s">
        <v>16</v>
      </c>
      <c r="D521" s="119">
        <v>45982</v>
      </c>
      <c r="E521" s="114" t="s">
        <v>1176</v>
      </c>
      <c r="F521" s="72" t="s">
        <v>29</v>
      </c>
      <c r="G521" s="115">
        <v>31</v>
      </c>
      <c r="H521" s="116">
        <v>47.18</v>
      </c>
      <c r="I521" s="120">
        <v>1462.58</v>
      </c>
      <c r="J521" s="53" t="s">
        <v>8</v>
      </c>
      <c r="K521" s="29" t="s">
        <v>990</v>
      </c>
    </row>
    <row r="522" spans="2:11">
      <c r="B522" s="57" t="s">
        <v>17</v>
      </c>
      <c r="C522" s="56" t="s">
        <v>16</v>
      </c>
      <c r="D522" s="119">
        <v>45982</v>
      </c>
      <c r="E522" s="114" t="s">
        <v>1176</v>
      </c>
      <c r="F522" s="72" t="s">
        <v>29</v>
      </c>
      <c r="G522" s="115">
        <v>34</v>
      </c>
      <c r="H522" s="116">
        <v>47.18</v>
      </c>
      <c r="I522" s="120">
        <v>1604.12</v>
      </c>
      <c r="J522" s="53" t="s">
        <v>8</v>
      </c>
      <c r="K522" s="29" t="s">
        <v>991</v>
      </c>
    </row>
    <row r="523" spans="2:11">
      <c r="B523" s="57" t="s">
        <v>17</v>
      </c>
      <c r="C523" s="56" t="s">
        <v>16</v>
      </c>
      <c r="D523" s="119">
        <v>45982</v>
      </c>
      <c r="E523" s="114" t="s">
        <v>1176</v>
      </c>
      <c r="F523" s="72" t="s">
        <v>29</v>
      </c>
      <c r="G523" s="115">
        <v>31</v>
      </c>
      <c r="H523" s="116">
        <v>47.18</v>
      </c>
      <c r="I523" s="120">
        <v>1462.58</v>
      </c>
      <c r="J523" s="53" t="s">
        <v>8</v>
      </c>
      <c r="K523" s="29" t="s">
        <v>992</v>
      </c>
    </row>
    <row r="524" spans="2:11">
      <c r="B524" s="57" t="s">
        <v>17</v>
      </c>
      <c r="C524" s="56" t="s">
        <v>16</v>
      </c>
      <c r="D524" s="119">
        <v>45982</v>
      </c>
      <c r="E524" s="114" t="s">
        <v>1176</v>
      </c>
      <c r="F524" s="72" t="s">
        <v>29</v>
      </c>
      <c r="G524" s="115">
        <v>31</v>
      </c>
      <c r="H524" s="116">
        <v>47.18</v>
      </c>
      <c r="I524" s="120">
        <v>1462.58</v>
      </c>
      <c r="J524" s="53" t="s">
        <v>8</v>
      </c>
      <c r="K524" s="29" t="s">
        <v>993</v>
      </c>
    </row>
    <row r="525" spans="2:11">
      <c r="B525" s="57" t="s">
        <v>17</v>
      </c>
      <c r="C525" s="56" t="s">
        <v>16</v>
      </c>
      <c r="D525" s="119">
        <v>45982</v>
      </c>
      <c r="E525" s="114" t="s">
        <v>1176</v>
      </c>
      <c r="F525" s="72" t="s">
        <v>29</v>
      </c>
      <c r="G525" s="115">
        <v>34</v>
      </c>
      <c r="H525" s="116">
        <v>47.18</v>
      </c>
      <c r="I525" s="120">
        <v>1604.12</v>
      </c>
      <c r="J525" s="53" t="s">
        <v>8</v>
      </c>
      <c r="K525" s="29" t="s">
        <v>994</v>
      </c>
    </row>
    <row r="526" spans="2:11">
      <c r="B526" s="57" t="s">
        <v>17</v>
      </c>
      <c r="C526" s="56" t="s">
        <v>16</v>
      </c>
      <c r="D526" s="119">
        <v>45982</v>
      </c>
      <c r="E526" s="114" t="s">
        <v>1176</v>
      </c>
      <c r="F526" s="72" t="s">
        <v>29</v>
      </c>
      <c r="G526" s="115">
        <v>205</v>
      </c>
      <c r="H526" s="116">
        <v>47.18</v>
      </c>
      <c r="I526" s="120">
        <v>9671.9</v>
      </c>
      <c r="J526" s="53" t="s">
        <v>8</v>
      </c>
      <c r="K526" s="29" t="s">
        <v>995</v>
      </c>
    </row>
    <row r="527" spans="2:11">
      <c r="B527" s="57" t="s">
        <v>17</v>
      </c>
      <c r="C527" s="56" t="s">
        <v>16</v>
      </c>
      <c r="D527" s="119">
        <v>45982</v>
      </c>
      <c r="E527" s="114" t="s">
        <v>1176</v>
      </c>
      <c r="F527" s="72" t="s">
        <v>29</v>
      </c>
      <c r="G527" s="115">
        <v>33</v>
      </c>
      <c r="H527" s="116">
        <v>47.18</v>
      </c>
      <c r="I527" s="120">
        <v>1556.94</v>
      </c>
      <c r="J527" s="53" t="s">
        <v>8</v>
      </c>
      <c r="K527" s="29" t="s">
        <v>996</v>
      </c>
    </row>
    <row r="528" spans="2:11">
      <c r="B528" s="57" t="s">
        <v>17</v>
      </c>
      <c r="C528" s="56" t="s">
        <v>16</v>
      </c>
      <c r="D528" s="119">
        <v>45982</v>
      </c>
      <c r="E528" s="114" t="s">
        <v>1176</v>
      </c>
      <c r="F528" s="72" t="s">
        <v>29</v>
      </c>
      <c r="G528" s="115">
        <v>32</v>
      </c>
      <c r="H528" s="116">
        <v>47.18</v>
      </c>
      <c r="I528" s="120">
        <v>1509.76</v>
      </c>
      <c r="J528" s="53" t="s">
        <v>8</v>
      </c>
      <c r="K528" s="29" t="s">
        <v>997</v>
      </c>
    </row>
    <row r="529" spans="2:11">
      <c r="B529" s="57" t="s">
        <v>17</v>
      </c>
      <c r="C529" s="56" t="s">
        <v>16</v>
      </c>
      <c r="D529" s="119">
        <v>45982</v>
      </c>
      <c r="E529" s="114" t="s">
        <v>1176</v>
      </c>
      <c r="F529" s="72" t="s">
        <v>29</v>
      </c>
      <c r="G529" s="115">
        <v>34</v>
      </c>
      <c r="H529" s="116">
        <v>47.18</v>
      </c>
      <c r="I529" s="120">
        <v>1604.12</v>
      </c>
      <c r="J529" s="53" t="s">
        <v>8</v>
      </c>
      <c r="K529" s="29" t="s">
        <v>998</v>
      </c>
    </row>
    <row r="530" spans="2:11">
      <c r="B530" s="57" t="s">
        <v>17</v>
      </c>
      <c r="C530" s="56" t="s">
        <v>16</v>
      </c>
      <c r="D530" s="119">
        <v>45982</v>
      </c>
      <c r="E530" s="114" t="s">
        <v>1176</v>
      </c>
      <c r="F530" s="72" t="s">
        <v>29</v>
      </c>
      <c r="G530" s="115">
        <v>33</v>
      </c>
      <c r="H530" s="116">
        <v>47.18</v>
      </c>
      <c r="I530" s="120">
        <v>1556.94</v>
      </c>
      <c r="J530" s="53" t="s">
        <v>8</v>
      </c>
      <c r="K530" s="29" t="s">
        <v>999</v>
      </c>
    </row>
    <row r="531" spans="2:11">
      <c r="B531" s="57" t="s">
        <v>17</v>
      </c>
      <c r="C531" s="56" t="s">
        <v>16</v>
      </c>
      <c r="D531" s="119">
        <v>45982</v>
      </c>
      <c r="E531" s="114" t="s">
        <v>1176</v>
      </c>
      <c r="F531" s="72" t="s">
        <v>29</v>
      </c>
      <c r="G531" s="115">
        <v>33</v>
      </c>
      <c r="H531" s="116">
        <v>47.18</v>
      </c>
      <c r="I531" s="120">
        <v>1556.94</v>
      </c>
      <c r="J531" s="53" t="s">
        <v>8</v>
      </c>
      <c r="K531" s="29" t="s">
        <v>1000</v>
      </c>
    </row>
    <row r="532" spans="2:11">
      <c r="B532" s="57" t="s">
        <v>17</v>
      </c>
      <c r="C532" s="56" t="s">
        <v>16</v>
      </c>
      <c r="D532" s="119">
        <v>45982</v>
      </c>
      <c r="E532" s="114" t="s">
        <v>1176</v>
      </c>
      <c r="F532" s="72" t="s">
        <v>29</v>
      </c>
      <c r="G532" s="115">
        <v>33</v>
      </c>
      <c r="H532" s="116">
        <v>47.18</v>
      </c>
      <c r="I532" s="120">
        <v>1556.94</v>
      </c>
      <c r="J532" s="53" t="s">
        <v>8</v>
      </c>
      <c r="K532" s="29" t="s">
        <v>1001</v>
      </c>
    </row>
    <row r="533" spans="2:11">
      <c r="B533" s="57" t="s">
        <v>17</v>
      </c>
      <c r="C533" s="56" t="s">
        <v>16</v>
      </c>
      <c r="D533" s="119">
        <v>45982</v>
      </c>
      <c r="E533" s="114" t="s">
        <v>1176</v>
      </c>
      <c r="F533" s="72" t="s">
        <v>29</v>
      </c>
      <c r="G533" s="115">
        <v>34</v>
      </c>
      <c r="H533" s="116">
        <v>47.18</v>
      </c>
      <c r="I533" s="120">
        <v>1604.12</v>
      </c>
      <c r="J533" s="53" t="s">
        <v>8</v>
      </c>
      <c r="K533" s="29" t="s">
        <v>1002</v>
      </c>
    </row>
    <row r="534" spans="2:11">
      <c r="B534" s="57" t="s">
        <v>17</v>
      </c>
      <c r="C534" s="56" t="s">
        <v>16</v>
      </c>
      <c r="D534" s="119">
        <v>45982</v>
      </c>
      <c r="E534" s="114" t="s">
        <v>1176</v>
      </c>
      <c r="F534" s="72" t="s">
        <v>29</v>
      </c>
      <c r="G534" s="115">
        <v>34</v>
      </c>
      <c r="H534" s="116">
        <v>47.18</v>
      </c>
      <c r="I534" s="120">
        <v>1604.12</v>
      </c>
      <c r="J534" s="53" t="s">
        <v>8</v>
      </c>
      <c r="K534" s="29" t="s">
        <v>1003</v>
      </c>
    </row>
    <row r="535" spans="2:11">
      <c r="B535" s="57" t="s">
        <v>17</v>
      </c>
      <c r="C535" s="56" t="s">
        <v>16</v>
      </c>
      <c r="D535" s="119">
        <v>45982</v>
      </c>
      <c r="E535" s="114" t="s">
        <v>1176</v>
      </c>
      <c r="F535" s="72" t="s">
        <v>29</v>
      </c>
      <c r="G535" s="115">
        <v>33</v>
      </c>
      <c r="H535" s="116">
        <v>47.18</v>
      </c>
      <c r="I535" s="120">
        <v>1556.94</v>
      </c>
      <c r="J535" s="53" t="s">
        <v>8</v>
      </c>
      <c r="K535" s="29" t="s">
        <v>1004</v>
      </c>
    </row>
    <row r="536" spans="2:11">
      <c r="B536" s="57" t="s">
        <v>17</v>
      </c>
      <c r="C536" s="56" t="s">
        <v>16</v>
      </c>
      <c r="D536" s="119">
        <v>45982</v>
      </c>
      <c r="E536" s="114" t="s">
        <v>1176</v>
      </c>
      <c r="F536" s="72" t="s">
        <v>29</v>
      </c>
      <c r="G536" s="115">
        <v>33</v>
      </c>
      <c r="H536" s="116">
        <v>47.18</v>
      </c>
      <c r="I536" s="120">
        <v>1556.94</v>
      </c>
      <c r="J536" s="53" t="s">
        <v>8</v>
      </c>
      <c r="K536" s="29" t="s">
        <v>1005</v>
      </c>
    </row>
    <row r="537" spans="2:11">
      <c r="B537" s="57" t="s">
        <v>17</v>
      </c>
      <c r="C537" s="56" t="s">
        <v>16</v>
      </c>
      <c r="D537" s="119">
        <v>45982</v>
      </c>
      <c r="E537" s="114" t="s">
        <v>1176</v>
      </c>
      <c r="F537" s="72" t="s">
        <v>29</v>
      </c>
      <c r="G537" s="115">
        <v>332</v>
      </c>
      <c r="H537" s="116">
        <v>47.18</v>
      </c>
      <c r="I537" s="120">
        <v>15663.76</v>
      </c>
      <c r="J537" s="53" t="s">
        <v>8</v>
      </c>
      <c r="K537" s="29" t="s">
        <v>1006</v>
      </c>
    </row>
    <row r="538" spans="2:11">
      <c r="B538" s="57" t="s">
        <v>17</v>
      </c>
      <c r="C538" s="56" t="s">
        <v>16</v>
      </c>
      <c r="D538" s="119">
        <v>45982</v>
      </c>
      <c r="E538" s="114" t="s">
        <v>1176</v>
      </c>
      <c r="F538" s="72" t="s">
        <v>29</v>
      </c>
      <c r="G538" s="115">
        <v>31</v>
      </c>
      <c r="H538" s="116">
        <v>47.18</v>
      </c>
      <c r="I538" s="120">
        <v>1462.58</v>
      </c>
      <c r="J538" s="53" t="s">
        <v>8</v>
      </c>
      <c r="K538" s="29" t="s">
        <v>1007</v>
      </c>
    </row>
    <row r="539" spans="2:11">
      <c r="B539" s="57" t="s">
        <v>17</v>
      </c>
      <c r="C539" s="56" t="s">
        <v>16</v>
      </c>
      <c r="D539" s="119">
        <v>45982</v>
      </c>
      <c r="E539" s="114" t="s">
        <v>1176</v>
      </c>
      <c r="F539" s="72" t="s">
        <v>29</v>
      </c>
      <c r="G539" s="115">
        <v>33</v>
      </c>
      <c r="H539" s="116">
        <v>47.18</v>
      </c>
      <c r="I539" s="120">
        <v>1556.94</v>
      </c>
      <c r="J539" s="53" t="s">
        <v>8</v>
      </c>
      <c r="K539" s="29" t="s">
        <v>1008</v>
      </c>
    </row>
    <row r="540" spans="2:11">
      <c r="B540" s="57" t="s">
        <v>17</v>
      </c>
      <c r="C540" s="56" t="s">
        <v>16</v>
      </c>
      <c r="D540" s="119">
        <v>45982</v>
      </c>
      <c r="E540" s="114" t="s">
        <v>1177</v>
      </c>
      <c r="F540" s="72" t="s">
        <v>29</v>
      </c>
      <c r="G540" s="115">
        <v>33</v>
      </c>
      <c r="H540" s="116">
        <v>47.12</v>
      </c>
      <c r="I540" s="120">
        <v>1554.9599999999998</v>
      </c>
      <c r="J540" s="53" t="s">
        <v>8</v>
      </c>
      <c r="K540" s="29" t="s">
        <v>1009</v>
      </c>
    </row>
    <row r="541" spans="2:11">
      <c r="B541" s="57" t="s">
        <v>17</v>
      </c>
      <c r="C541" s="56" t="s">
        <v>16</v>
      </c>
      <c r="D541" s="119">
        <v>45982</v>
      </c>
      <c r="E541" s="114" t="s">
        <v>1178</v>
      </c>
      <c r="F541" s="72" t="s">
        <v>29</v>
      </c>
      <c r="G541" s="115">
        <v>132</v>
      </c>
      <c r="H541" s="116">
        <v>47.12</v>
      </c>
      <c r="I541" s="120">
        <v>6219.8399999999992</v>
      </c>
      <c r="J541" s="53" t="s">
        <v>8</v>
      </c>
      <c r="K541" s="29" t="s">
        <v>1010</v>
      </c>
    </row>
    <row r="542" spans="2:11">
      <c r="B542" s="57" t="s">
        <v>17</v>
      </c>
      <c r="C542" s="56" t="s">
        <v>16</v>
      </c>
      <c r="D542" s="119">
        <v>45982</v>
      </c>
      <c r="E542" s="114" t="s">
        <v>1178</v>
      </c>
      <c r="F542" s="72" t="s">
        <v>29</v>
      </c>
      <c r="G542" s="115">
        <v>33</v>
      </c>
      <c r="H542" s="116">
        <v>47.12</v>
      </c>
      <c r="I542" s="120">
        <v>1554.9599999999998</v>
      </c>
      <c r="J542" s="53" t="s">
        <v>8</v>
      </c>
      <c r="K542" s="29" t="s">
        <v>1011</v>
      </c>
    </row>
    <row r="543" spans="2:11">
      <c r="B543" s="57" t="s">
        <v>17</v>
      </c>
      <c r="C543" s="56" t="s">
        <v>16</v>
      </c>
      <c r="D543" s="119">
        <v>45982</v>
      </c>
      <c r="E543" s="114" t="s">
        <v>1178</v>
      </c>
      <c r="F543" s="72" t="s">
        <v>29</v>
      </c>
      <c r="G543" s="115">
        <v>33</v>
      </c>
      <c r="H543" s="116">
        <v>47.12</v>
      </c>
      <c r="I543" s="120">
        <v>1554.9599999999998</v>
      </c>
      <c r="J543" s="53" t="s">
        <v>8</v>
      </c>
      <c r="K543" s="29" t="s">
        <v>1012</v>
      </c>
    </row>
    <row r="544" spans="2:11">
      <c r="B544" s="57" t="s">
        <v>17</v>
      </c>
      <c r="C544" s="56" t="s">
        <v>16</v>
      </c>
      <c r="D544" s="119">
        <v>45982</v>
      </c>
      <c r="E544" s="114" t="s">
        <v>1179</v>
      </c>
      <c r="F544" s="72" t="s">
        <v>29</v>
      </c>
      <c r="G544" s="115">
        <v>33</v>
      </c>
      <c r="H544" s="116">
        <v>47.1</v>
      </c>
      <c r="I544" s="120">
        <v>1554.3</v>
      </c>
      <c r="J544" s="53" t="s">
        <v>8</v>
      </c>
      <c r="K544" s="29" t="s">
        <v>1013</v>
      </c>
    </row>
    <row r="545" spans="2:11">
      <c r="B545" s="57" t="s">
        <v>17</v>
      </c>
      <c r="C545" s="56" t="s">
        <v>16</v>
      </c>
      <c r="D545" s="119">
        <v>45982</v>
      </c>
      <c r="E545" s="114" t="s">
        <v>1179</v>
      </c>
      <c r="F545" s="72" t="s">
        <v>29</v>
      </c>
      <c r="G545" s="115">
        <v>33</v>
      </c>
      <c r="H545" s="116">
        <v>47.1</v>
      </c>
      <c r="I545" s="120">
        <v>1554.3</v>
      </c>
      <c r="J545" s="53" t="s">
        <v>8</v>
      </c>
      <c r="K545" s="29" t="s">
        <v>1014</v>
      </c>
    </row>
    <row r="546" spans="2:11">
      <c r="B546" s="57" t="s">
        <v>17</v>
      </c>
      <c r="C546" s="56" t="s">
        <v>16</v>
      </c>
      <c r="D546" s="119">
        <v>45982</v>
      </c>
      <c r="E546" s="114" t="s">
        <v>1179</v>
      </c>
      <c r="F546" s="72" t="s">
        <v>29</v>
      </c>
      <c r="G546" s="115">
        <v>15</v>
      </c>
      <c r="H546" s="116">
        <v>47.1</v>
      </c>
      <c r="I546" s="120">
        <v>706.5</v>
      </c>
      <c r="J546" s="53" t="s">
        <v>8</v>
      </c>
      <c r="K546" s="29" t="s">
        <v>1015</v>
      </c>
    </row>
    <row r="547" spans="2:11">
      <c r="B547" s="57" t="s">
        <v>17</v>
      </c>
      <c r="C547" s="56" t="s">
        <v>16</v>
      </c>
      <c r="D547" s="119">
        <v>45982</v>
      </c>
      <c r="E547" s="114" t="s">
        <v>1180</v>
      </c>
      <c r="F547" s="72" t="s">
        <v>29</v>
      </c>
      <c r="G547" s="115">
        <v>27</v>
      </c>
      <c r="H547" s="116">
        <v>47.18</v>
      </c>
      <c r="I547" s="120">
        <v>1273.8599999999999</v>
      </c>
      <c r="J547" s="53" t="s">
        <v>8</v>
      </c>
      <c r="K547" s="29" t="s">
        <v>1016</v>
      </c>
    </row>
    <row r="548" spans="2:11">
      <c r="B548" s="57" t="s">
        <v>17</v>
      </c>
      <c r="C548" s="56" t="s">
        <v>16</v>
      </c>
      <c r="D548" s="119">
        <v>45982</v>
      </c>
      <c r="E548" s="114" t="s">
        <v>1180</v>
      </c>
      <c r="F548" s="72" t="s">
        <v>29</v>
      </c>
      <c r="G548" s="115">
        <v>33</v>
      </c>
      <c r="H548" s="116">
        <v>47.18</v>
      </c>
      <c r="I548" s="120">
        <v>1556.94</v>
      </c>
      <c r="J548" s="53" t="s">
        <v>8</v>
      </c>
      <c r="K548" s="29" t="s">
        <v>1017</v>
      </c>
    </row>
    <row r="549" spans="2:11">
      <c r="B549" s="57" t="s">
        <v>17</v>
      </c>
      <c r="C549" s="56" t="s">
        <v>16</v>
      </c>
      <c r="D549" s="119">
        <v>45982</v>
      </c>
      <c r="E549" s="114" t="s">
        <v>1180</v>
      </c>
      <c r="F549" s="72" t="s">
        <v>29</v>
      </c>
      <c r="G549" s="115">
        <v>99</v>
      </c>
      <c r="H549" s="116">
        <v>47.18</v>
      </c>
      <c r="I549" s="120">
        <v>4670.82</v>
      </c>
      <c r="J549" s="53" t="s">
        <v>8</v>
      </c>
      <c r="K549" s="29" t="s">
        <v>1018</v>
      </c>
    </row>
    <row r="550" spans="2:11">
      <c r="B550" s="57" t="s">
        <v>17</v>
      </c>
      <c r="C550" s="56" t="s">
        <v>16</v>
      </c>
      <c r="D550" s="119">
        <v>45982</v>
      </c>
      <c r="E550" s="114" t="s">
        <v>1180</v>
      </c>
      <c r="F550" s="72" t="s">
        <v>29</v>
      </c>
      <c r="G550" s="115">
        <v>20</v>
      </c>
      <c r="H550" s="116">
        <v>47.18</v>
      </c>
      <c r="I550" s="120">
        <v>943.6</v>
      </c>
      <c r="J550" s="53" t="s">
        <v>8</v>
      </c>
      <c r="K550" s="29" t="s">
        <v>1019</v>
      </c>
    </row>
    <row r="551" spans="2:11">
      <c r="B551" s="57" t="s">
        <v>17</v>
      </c>
      <c r="C551" s="56" t="s">
        <v>16</v>
      </c>
      <c r="D551" s="119">
        <v>45982</v>
      </c>
      <c r="E551" s="114" t="s">
        <v>1181</v>
      </c>
      <c r="F551" s="72" t="s">
        <v>29</v>
      </c>
      <c r="G551" s="115">
        <v>33</v>
      </c>
      <c r="H551" s="116">
        <v>47.18</v>
      </c>
      <c r="I551" s="120">
        <v>1556.94</v>
      </c>
      <c r="J551" s="53" t="s">
        <v>8</v>
      </c>
      <c r="K551" s="29" t="s">
        <v>1020</v>
      </c>
    </row>
    <row r="552" spans="2:11">
      <c r="B552" s="57" t="s">
        <v>17</v>
      </c>
      <c r="C552" s="56" t="s">
        <v>16</v>
      </c>
      <c r="D552" s="119">
        <v>45982</v>
      </c>
      <c r="E552" s="114" t="s">
        <v>1182</v>
      </c>
      <c r="F552" s="72" t="s">
        <v>29</v>
      </c>
      <c r="G552" s="115">
        <v>33</v>
      </c>
      <c r="H552" s="116">
        <v>47.18</v>
      </c>
      <c r="I552" s="120">
        <v>1556.94</v>
      </c>
      <c r="J552" s="53" t="s">
        <v>8</v>
      </c>
      <c r="K552" s="29" t="s">
        <v>1021</v>
      </c>
    </row>
    <row r="553" spans="2:11">
      <c r="B553" s="57" t="s">
        <v>17</v>
      </c>
      <c r="C553" s="56" t="s">
        <v>16</v>
      </c>
      <c r="D553" s="119">
        <v>45982</v>
      </c>
      <c r="E553" s="114" t="s">
        <v>1182</v>
      </c>
      <c r="F553" s="72" t="s">
        <v>29</v>
      </c>
      <c r="G553" s="115">
        <v>30</v>
      </c>
      <c r="H553" s="116">
        <v>47.18</v>
      </c>
      <c r="I553" s="120">
        <v>1415.4</v>
      </c>
      <c r="J553" s="53" t="s">
        <v>8</v>
      </c>
      <c r="K553" s="29" t="s">
        <v>1022</v>
      </c>
    </row>
    <row r="554" spans="2:11">
      <c r="B554" s="57" t="s">
        <v>17</v>
      </c>
      <c r="C554" s="56" t="s">
        <v>16</v>
      </c>
      <c r="D554" s="119">
        <v>45982</v>
      </c>
      <c r="E554" s="114" t="s">
        <v>1183</v>
      </c>
      <c r="F554" s="72" t="s">
        <v>29</v>
      </c>
      <c r="G554" s="115">
        <v>42</v>
      </c>
      <c r="H554" s="116">
        <v>47.12</v>
      </c>
      <c r="I554" s="120">
        <v>1979.04</v>
      </c>
      <c r="J554" s="53" t="s">
        <v>8</v>
      </c>
      <c r="K554" s="29" t="s">
        <v>1023</v>
      </c>
    </row>
    <row r="555" spans="2:11">
      <c r="B555" s="57" t="s">
        <v>17</v>
      </c>
      <c r="C555" s="56" t="s">
        <v>16</v>
      </c>
      <c r="D555" s="119">
        <v>45982</v>
      </c>
      <c r="E555" s="114" t="s">
        <v>1183</v>
      </c>
      <c r="F555" s="72" t="s">
        <v>29</v>
      </c>
      <c r="G555" s="115">
        <v>82</v>
      </c>
      <c r="H555" s="116">
        <v>47.12</v>
      </c>
      <c r="I555" s="120">
        <v>3863.8399999999997</v>
      </c>
      <c r="J555" s="53" t="s">
        <v>8</v>
      </c>
      <c r="K555" s="29" t="s">
        <v>1024</v>
      </c>
    </row>
    <row r="556" spans="2:11">
      <c r="B556" s="57" t="s">
        <v>17</v>
      </c>
      <c r="C556" s="56" t="s">
        <v>16</v>
      </c>
      <c r="D556" s="119">
        <v>45982</v>
      </c>
      <c r="E556" s="114" t="s">
        <v>1184</v>
      </c>
      <c r="F556" s="72" t="s">
        <v>29</v>
      </c>
      <c r="G556" s="115">
        <v>111</v>
      </c>
      <c r="H556" s="116">
        <v>47.16</v>
      </c>
      <c r="I556" s="120">
        <v>5234.7599999999993</v>
      </c>
      <c r="J556" s="53" t="s">
        <v>8</v>
      </c>
      <c r="K556" s="29" t="s">
        <v>1025</v>
      </c>
    </row>
    <row r="557" spans="2:11">
      <c r="B557" s="57" t="s">
        <v>17</v>
      </c>
      <c r="C557" s="56" t="s">
        <v>16</v>
      </c>
      <c r="D557" s="119">
        <v>45982</v>
      </c>
      <c r="E557" s="114" t="s">
        <v>1185</v>
      </c>
      <c r="F557" s="72" t="s">
        <v>29</v>
      </c>
      <c r="G557" s="115">
        <v>24</v>
      </c>
      <c r="H557" s="116">
        <v>47.12</v>
      </c>
      <c r="I557" s="120">
        <v>1130.8799999999999</v>
      </c>
      <c r="J557" s="53" t="s">
        <v>8</v>
      </c>
      <c r="K557" s="29" t="s">
        <v>1026</v>
      </c>
    </row>
    <row r="558" spans="2:11">
      <c r="B558" s="57" t="s">
        <v>17</v>
      </c>
      <c r="C558" s="56" t="s">
        <v>16</v>
      </c>
      <c r="D558" s="119">
        <v>45982</v>
      </c>
      <c r="E558" s="114" t="s">
        <v>1185</v>
      </c>
      <c r="F558" s="72" t="s">
        <v>29</v>
      </c>
      <c r="G558" s="115">
        <v>24</v>
      </c>
      <c r="H558" s="116">
        <v>47.12</v>
      </c>
      <c r="I558" s="120">
        <v>1130.8799999999999</v>
      </c>
      <c r="J558" s="53" t="s">
        <v>8</v>
      </c>
      <c r="K558" s="29" t="s">
        <v>1027</v>
      </c>
    </row>
    <row r="559" spans="2:11">
      <c r="B559" s="57" t="s">
        <v>17</v>
      </c>
      <c r="C559" s="56" t="s">
        <v>16</v>
      </c>
      <c r="D559" s="119">
        <v>45982</v>
      </c>
      <c r="E559" s="114" t="s">
        <v>1186</v>
      </c>
      <c r="F559" s="72" t="s">
        <v>29</v>
      </c>
      <c r="G559" s="115">
        <v>17</v>
      </c>
      <c r="H559" s="116">
        <v>47.16</v>
      </c>
      <c r="I559" s="120">
        <v>801.71999999999991</v>
      </c>
      <c r="J559" s="53" t="s">
        <v>8</v>
      </c>
      <c r="K559" s="29" t="s">
        <v>1028</v>
      </c>
    </row>
    <row r="560" spans="2:11">
      <c r="B560" s="57" t="s">
        <v>17</v>
      </c>
      <c r="C560" s="56" t="s">
        <v>16</v>
      </c>
      <c r="D560" s="119">
        <v>45982</v>
      </c>
      <c r="E560" s="114" t="s">
        <v>1186</v>
      </c>
      <c r="F560" s="72" t="s">
        <v>29</v>
      </c>
      <c r="G560" s="115">
        <v>123</v>
      </c>
      <c r="H560" s="116">
        <v>47.16</v>
      </c>
      <c r="I560" s="120">
        <v>5800.6799999999994</v>
      </c>
      <c r="J560" s="53" t="s">
        <v>8</v>
      </c>
      <c r="K560" s="29" t="s">
        <v>1029</v>
      </c>
    </row>
    <row r="561" spans="2:11">
      <c r="B561" s="57" t="s">
        <v>17</v>
      </c>
      <c r="C561" s="56" t="s">
        <v>16</v>
      </c>
      <c r="D561" s="119">
        <v>45982</v>
      </c>
      <c r="E561" s="114" t="s">
        <v>118</v>
      </c>
      <c r="F561" s="72" t="s">
        <v>29</v>
      </c>
      <c r="G561" s="115">
        <v>120</v>
      </c>
      <c r="H561" s="116">
        <v>47.12</v>
      </c>
      <c r="I561" s="120">
        <v>5654.4</v>
      </c>
      <c r="J561" s="53" t="s">
        <v>8</v>
      </c>
      <c r="K561" s="29" t="s">
        <v>1030</v>
      </c>
    </row>
    <row r="562" spans="2:11">
      <c r="B562" s="57" t="s">
        <v>17</v>
      </c>
      <c r="C562" s="56" t="s">
        <v>16</v>
      </c>
      <c r="D562" s="119">
        <v>45982</v>
      </c>
      <c r="E562" s="114" t="s">
        <v>1187</v>
      </c>
      <c r="F562" s="72" t="s">
        <v>29</v>
      </c>
      <c r="G562" s="115">
        <v>31</v>
      </c>
      <c r="H562" s="116">
        <v>47.12</v>
      </c>
      <c r="I562" s="120">
        <v>1460.72</v>
      </c>
      <c r="J562" s="53" t="s">
        <v>8</v>
      </c>
      <c r="K562" s="29" t="s">
        <v>1031</v>
      </c>
    </row>
    <row r="563" spans="2:11">
      <c r="B563" s="57" t="s">
        <v>17</v>
      </c>
      <c r="C563" s="56" t="s">
        <v>16</v>
      </c>
      <c r="D563" s="119">
        <v>45982</v>
      </c>
      <c r="E563" s="114" t="s">
        <v>1188</v>
      </c>
      <c r="F563" s="72" t="s">
        <v>29</v>
      </c>
      <c r="G563" s="115">
        <v>34</v>
      </c>
      <c r="H563" s="116">
        <v>47.14</v>
      </c>
      <c r="I563" s="120">
        <v>1602.76</v>
      </c>
      <c r="J563" s="53" t="s">
        <v>8</v>
      </c>
      <c r="K563" s="29" t="s">
        <v>1032</v>
      </c>
    </row>
    <row r="564" spans="2:11">
      <c r="B564" s="57" t="s">
        <v>17</v>
      </c>
      <c r="C564" s="56" t="s">
        <v>16</v>
      </c>
      <c r="D564" s="119">
        <v>45982</v>
      </c>
      <c r="E564" s="114" t="s">
        <v>1189</v>
      </c>
      <c r="F564" s="72" t="s">
        <v>29</v>
      </c>
      <c r="G564" s="115">
        <v>111</v>
      </c>
      <c r="H564" s="116">
        <v>47.14</v>
      </c>
      <c r="I564" s="120">
        <v>5232.54</v>
      </c>
      <c r="J564" s="53" t="s">
        <v>8</v>
      </c>
      <c r="K564" s="29" t="s">
        <v>1033</v>
      </c>
    </row>
    <row r="565" spans="2:11">
      <c r="B565" s="57" t="s">
        <v>17</v>
      </c>
      <c r="C565" s="56" t="s">
        <v>16</v>
      </c>
      <c r="D565" s="119">
        <v>45982</v>
      </c>
      <c r="E565" s="114" t="s">
        <v>1189</v>
      </c>
      <c r="F565" s="72" t="s">
        <v>29</v>
      </c>
      <c r="G565" s="115">
        <v>49</v>
      </c>
      <c r="H565" s="116">
        <v>47.14</v>
      </c>
      <c r="I565" s="120">
        <v>2309.86</v>
      </c>
      <c r="J565" s="53" t="s">
        <v>8</v>
      </c>
      <c r="K565" s="29" t="s">
        <v>1034</v>
      </c>
    </row>
    <row r="566" spans="2:11">
      <c r="B566" s="57" t="s">
        <v>17</v>
      </c>
      <c r="C566" s="56" t="s">
        <v>16</v>
      </c>
      <c r="D566" s="119">
        <v>45982</v>
      </c>
      <c r="E566" s="114" t="s">
        <v>1190</v>
      </c>
      <c r="F566" s="72" t="s">
        <v>29</v>
      </c>
      <c r="G566" s="115">
        <v>29</v>
      </c>
      <c r="H566" s="116">
        <v>47.12</v>
      </c>
      <c r="I566" s="120">
        <v>1366.48</v>
      </c>
      <c r="J566" s="53" t="s">
        <v>8</v>
      </c>
      <c r="K566" s="29" t="s">
        <v>1035</v>
      </c>
    </row>
    <row r="567" spans="2:11">
      <c r="B567" s="57" t="s">
        <v>17</v>
      </c>
      <c r="C567" s="56" t="s">
        <v>16</v>
      </c>
      <c r="D567" s="119">
        <v>45982</v>
      </c>
      <c r="E567" s="114" t="s">
        <v>1191</v>
      </c>
      <c r="F567" s="72" t="s">
        <v>29</v>
      </c>
      <c r="G567" s="115">
        <v>29</v>
      </c>
      <c r="H567" s="116">
        <v>47.18</v>
      </c>
      <c r="I567" s="120">
        <v>1368.22</v>
      </c>
      <c r="J567" s="53" t="s">
        <v>8</v>
      </c>
      <c r="K567" s="29" t="s">
        <v>1036</v>
      </c>
    </row>
    <row r="568" spans="2:11">
      <c r="B568" s="57" t="s">
        <v>17</v>
      </c>
      <c r="C568" s="56" t="s">
        <v>16</v>
      </c>
      <c r="D568" s="119">
        <v>45982</v>
      </c>
      <c r="E568" s="114" t="s">
        <v>1192</v>
      </c>
      <c r="F568" s="72" t="s">
        <v>29</v>
      </c>
      <c r="G568" s="115">
        <v>37</v>
      </c>
      <c r="H568" s="116">
        <v>47.04</v>
      </c>
      <c r="I568" s="120">
        <v>1740.48</v>
      </c>
      <c r="J568" s="53" t="s">
        <v>8</v>
      </c>
      <c r="K568" s="29" t="s">
        <v>1037</v>
      </c>
    </row>
    <row r="569" spans="2:11">
      <c r="B569" s="57" t="s">
        <v>17</v>
      </c>
      <c r="C569" s="56" t="s">
        <v>16</v>
      </c>
      <c r="D569" s="119">
        <v>45982</v>
      </c>
      <c r="E569" s="114" t="s">
        <v>1192</v>
      </c>
      <c r="F569" s="72" t="s">
        <v>29</v>
      </c>
      <c r="G569" s="115">
        <v>32</v>
      </c>
      <c r="H569" s="116">
        <v>47.04</v>
      </c>
      <c r="I569" s="120">
        <v>1505.28</v>
      </c>
      <c r="J569" s="53" t="s">
        <v>8</v>
      </c>
      <c r="K569" s="29" t="s">
        <v>1038</v>
      </c>
    </row>
    <row r="570" spans="2:11">
      <c r="B570" s="57" t="s">
        <v>17</v>
      </c>
      <c r="C570" s="56" t="s">
        <v>16</v>
      </c>
      <c r="D570" s="119">
        <v>45982</v>
      </c>
      <c r="E570" s="114" t="s">
        <v>1192</v>
      </c>
      <c r="F570" s="72" t="s">
        <v>29</v>
      </c>
      <c r="G570" s="115">
        <v>32</v>
      </c>
      <c r="H570" s="116">
        <v>47.04</v>
      </c>
      <c r="I570" s="120">
        <v>1505.28</v>
      </c>
      <c r="J570" s="53" t="s">
        <v>8</v>
      </c>
      <c r="K570" s="29" t="s">
        <v>1039</v>
      </c>
    </row>
    <row r="571" spans="2:11">
      <c r="B571" s="57" t="s">
        <v>17</v>
      </c>
      <c r="C571" s="56" t="s">
        <v>16</v>
      </c>
      <c r="D571" s="119">
        <v>45982</v>
      </c>
      <c r="E571" s="114" t="s">
        <v>1192</v>
      </c>
      <c r="F571" s="72" t="s">
        <v>29</v>
      </c>
      <c r="G571" s="115">
        <v>32</v>
      </c>
      <c r="H571" s="116">
        <v>47.04</v>
      </c>
      <c r="I571" s="120">
        <v>1505.28</v>
      </c>
      <c r="J571" s="53" t="s">
        <v>8</v>
      </c>
      <c r="K571" s="29" t="s">
        <v>1040</v>
      </c>
    </row>
    <row r="572" spans="2:11">
      <c r="B572" s="57" t="s">
        <v>17</v>
      </c>
      <c r="C572" s="56" t="s">
        <v>16</v>
      </c>
      <c r="D572" s="119">
        <v>45982</v>
      </c>
      <c r="E572" s="114" t="s">
        <v>1192</v>
      </c>
      <c r="F572" s="72" t="s">
        <v>29</v>
      </c>
      <c r="G572" s="115">
        <v>31</v>
      </c>
      <c r="H572" s="116">
        <v>47.04</v>
      </c>
      <c r="I572" s="120">
        <v>1458.24</v>
      </c>
      <c r="J572" s="53" t="s">
        <v>8</v>
      </c>
      <c r="K572" s="29" t="s">
        <v>1041</v>
      </c>
    </row>
    <row r="573" spans="2:11">
      <c r="B573" s="57" t="s">
        <v>17</v>
      </c>
      <c r="C573" s="56" t="s">
        <v>16</v>
      </c>
      <c r="D573" s="119">
        <v>45982</v>
      </c>
      <c r="E573" s="114" t="s">
        <v>1192</v>
      </c>
      <c r="F573" s="72" t="s">
        <v>29</v>
      </c>
      <c r="G573" s="115">
        <v>30</v>
      </c>
      <c r="H573" s="116">
        <v>47.04</v>
      </c>
      <c r="I573" s="120">
        <v>1411.2</v>
      </c>
      <c r="J573" s="53" t="s">
        <v>8</v>
      </c>
      <c r="K573" s="29" t="s">
        <v>1042</v>
      </c>
    </row>
    <row r="574" spans="2:11">
      <c r="B574" s="57" t="s">
        <v>17</v>
      </c>
      <c r="C574" s="56" t="s">
        <v>16</v>
      </c>
      <c r="D574" s="119">
        <v>45982</v>
      </c>
      <c r="E574" s="114" t="s">
        <v>1192</v>
      </c>
      <c r="F574" s="72" t="s">
        <v>29</v>
      </c>
      <c r="G574" s="115">
        <v>60</v>
      </c>
      <c r="H574" s="116">
        <v>47.04</v>
      </c>
      <c r="I574" s="120">
        <v>2822.4</v>
      </c>
      <c r="J574" s="53" t="s">
        <v>8</v>
      </c>
      <c r="K574" s="29" t="s">
        <v>1043</v>
      </c>
    </row>
    <row r="575" spans="2:11">
      <c r="B575" s="57" t="s">
        <v>17</v>
      </c>
      <c r="C575" s="56" t="s">
        <v>16</v>
      </c>
      <c r="D575" s="119">
        <v>45982</v>
      </c>
      <c r="E575" s="114" t="s">
        <v>1192</v>
      </c>
      <c r="F575" s="72" t="s">
        <v>29</v>
      </c>
      <c r="G575" s="115">
        <v>60</v>
      </c>
      <c r="H575" s="116">
        <v>47.04</v>
      </c>
      <c r="I575" s="120">
        <v>2822.4</v>
      </c>
      <c r="J575" s="53" t="s">
        <v>8</v>
      </c>
      <c r="K575" s="29" t="s">
        <v>1044</v>
      </c>
    </row>
    <row r="576" spans="2:11">
      <c r="B576" s="57" t="s">
        <v>17</v>
      </c>
      <c r="C576" s="56" t="s">
        <v>16</v>
      </c>
      <c r="D576" s="119">
        <v>45982</v>
      </c>
      <c r="E576" s="114" t="s">
        <v>1192</v>
      </c>
      <c r="F576" s="72" t="s">
        <v>29</v>
      </c>
      <c r="G576" s="115">
        <v>37</v>
      </c>
      <c r="H576" s="116">
        <v>47.04</v>
      </c>
      <c r="I576" s="120">
        <v>1740.48</v>
      </c>
      <c r="J576" s="53" t="s">
        <v>8</v>
      </c>
      <c r="K576" s="29" t="s">
        <v>1045</v>
      </c>
    </row>
    <row r="577" spans="2:11">
      <c r="B577" s="57" t="s">
        <v>17</v>
      </c>
      <c r="C577" s="56" t="s">
        <v>16</v>
      </c>
      <c r="D577" s="119">
        <v>45982</v>
      </c>
      <c r="E577" s="114" t="s">
        <v>1192</v>
      </c>
      <c r="F577" s="72" t="s">
        <v>29</v>
      </c>
      <c r="G577" s="115">
        <v>60</v>
      </c>
      <c r="H577" s="116">
        <v>47.04</v>
      </c>
      <c r="I577" s="120">
        <v>2822.4</v>
      </c>
      <c r="J577" s="53" t="s">
        <v>8</v>
      </c>
      <c r="K577" s="29" t="s">
        <v>1046</v>
      </c>
    </row>
    <row r="578" spans="2:11">
      <c r="B578" s="57" t="s">
        <v>17</v>
      </c>
      <c r="C578" s="56" t="s">
        <v>16</v>
      </c>
      <c r="D578" s="119">
        <v>45982</v>
      </c>
      <c r="E578" s="114" t="s">
        <v>1192</v>
      </c>
      <c r="F578" s="72" t="s">
        <v>29</v>
      </c>
      <c r="G578" s="115">
        <v>49</v>
      </c>
      <c r="H578" s="116">
        <v>47.04</v>
      </c>
      <c r="I578" s="120">
        <v>2304.96</v>
      </c>
      <c r="J578" s="53" t="s">
        <v>8</v>
      </c>
      <c r="K578" s="29" t="s">
        <v>1047</v>
      </c>
    </row>
    <row r="579" spans="2:11">
      <c r="B579" s="57" t="s">
        <v>17</v>
      </c>
      <c r="C579" s="56" t="s">
        <v>16</v>
      </c>
      <c r="D579" s="119">
        <v>45982</v>
      </c>
      <c r="E579" s="114" t="s">
        <v>1192</v>
      </c>
      <c r="F579" s="72" t="s">
        <v>29</v>
      </c>
      <c r="G579" s="115">
        <v>37</v>
      </c>
      <c r="H579" s="116">
        <v>47.04</v>
      </c>
      <c r="I579" s="120">
        <v>1740.48</v>
      </c>
      <c r="J579" s="53" t="s">
        <v>8</v>
      </c>
      <c r="K579" s="29" t="s">
        <v>1048</v>
      </c>
    </row>
    <row r="580" spans="2:11">
      <c r="B580" s="57" t="s">
        <v>17</v>
      </c>
      <c r="C580" s="56" t="s">
        <v>16</v>
      </c>
      <c r="D580" s="119">
        <v>45982</v>
      </c>
      <c r="E580" s="114" t="s">
        <v>1192</v>
      </c>
      <c r="F580" s="72" t="s">
        <v>29</v>
      </c>
      <c r="G580" s="115">
        <v>37</v>
      </c>
      <c r="H580" s="116">
        <v>47.04</v>
      </c>
      <c r="I580" s="120">
        <v>1740.48</v>
      </c>
      <c r="J580" s="53" t="s">
        <v>8</v>
      </c>
      <c r="K580" s="29" t="s">
        <v>1049</v>
      </c>
    </row>
    <row r="581" spans="2:11">
      <c r="B581" s="57" t="s">
        <v>17</v>
      </c>
      <c r="C581" s="56" t="s">
        <v>16</v>
      </c>
      <c r="D581" s="119">
        <v>45982</v>
      </c>
      <c r="E581" s="114" t="s">
        <v>1192</v>
      </c>
      <c r="F581" s="72" t="s">
        <v>29</v>
      </c>
      <c r="G581" s="115">
        <v>37</v>
      </c>
      <c r="H581" s="116">
        <v>47.04</v>
      </c>
      <c r="I581" s="120">
        <v>1740.48</v>
      </c>
      <c r="J581" s="53" t="s">
        <v>8</v>
      </c>
      <c r="K581" s="29" t="s">
        <v>1050</v>
      </c>
    </row>
    <row r="582" spans="2:11">
      <c r="B582" s="57" t="s">
        <v>17</v>
      </c>
      <c r="C582" s="56" t="s">
        <v>16</v>
      </c>
      <c r="D582" s="119">
        <v>45982</v>
      </c>
      <c r="E582" s="114" t="s">
        <v>1192</v>
      </c>
      <c r="F582" s="72" t="s">
        <v>29</v>
      </c>
      <c r="G582" s="115">
        <v>37</v>
      </c>
      <c r="H582" s="116">
        <v>47.04</v>
      </c>
      <c r="I582" s="120">
        <v>1740.48</v>
      </c>
      <c r="J582" s="53" t="s">
        <v>8</v>
      </c>
      <c r="K582" s="29" t="s">
        <v>1051</v>
      </c>
    </row>
    <row r="583" spans="2:11">
      <c r="B583" s="57" t="s">
        <v>17</v>
      </c>
      <c r="C583" s="56" t="s">
        <v>16</v>
      </c>
      <c r="D583" s="119">
        <v>45982</v>
      </c>
      <c r="E583" s="114" t="s">
        <v>1192</v>
      </c>
      <c r="F583" s="72" t="s">
        <v>29</v>
      </c>
      <c r="G583" s="115">
        <v>52</v>
      </c>
      <c r="H583" s="116">
        <v>47.04</v>
      </c>
      <c r="I583" s="120">
        <v>2446.08</v>
      </c>
      <c r="J583" s="53" t="s">
        <v>8</v>
      </c>
      <c r="K583" s="29" t="s">
        <v>1052</v>
      </c>
    </row>
    <row r="584" spans="2:11">
      <c r="B584" s="57" t="s">
        <v>17</v>
      </c>
      <c r="C584" s="56" t="s">
        <v>16</v>
      </c>
      <c r="D584" s="119">
        <v>45982</v>
      </c>
      <c r="E584" s="114" t="s">
        <v>1192</v>
      </c>
      <c r="F584" s="72" t="s">
        <v>29</v>
      </c>
      <c r="G584" s="115">
        <v>31</v>
      </c>
      <c r="H584" s="116">
        <v>47.04</v>
      </c>
      <c r="I584" s="120">
        <v>1458.24</v>
      </c>
      <c r="J584" s="53" t="s">
        <v>8</v>
      </c>
      <c r="K584" s="29" t="s">
        <v>1053</v>
      </c>
    </row>
    <row r="585" spans="2:11">
      <c r="B585" s="57" t="s">
        <v>17</v>
      </c>
      <c r="C585" s="56" t="s">
        <v>16</v>
      </c>
      <c r="D585" s="119">
        <v>45982</v>
      </c>
      <c r="E585" s="114" t="s">
        <v>1193</v>
      </c>
      <c r="F585" s="72" t="s">
        <v>29</v>
      </c>
      <c r="G585" s="115">
        <v>26</v>
      </c>
      <c r="H585" s="116">
        <v>47.04</v>
      </c>
      <c r="I585" s="120">
        <v>1223.04</v>
      </c>
      <c r="J585" s="53" t="s">
        <v>8</v>
      </c>
      <c r="K585" s="29" t="s">
        <v>1054</v>
      </c>
    </row>
    <row r="586" spans="2:11">
      <c r="B586" s="57" t="s">
        <v>17</v>
      </c>
      <c r="C586" s="56" t="s">
        <v>16</v>
      </c>
      <c r="D586" s="119">
        <v>45982</v>
      </c>
      <c r="E586" s="114" t="s">
        <v>1194</v>
      </c>
      <c r="F586" s="72" t="s">
        <v>29</v>
      </c>
      <c r="G586" s="115">
        <v>37</v>
      </c>
      <c r="H586" s="116">
        <v>47.04</v>
      </c>
      <c r="I586" s="120">
        <v>1740.48</v>
      </c>
      <c r="J586" s="53" t="s">
        <v>8</v>
      </c>
      <c r="K586" s="29" t="s">
        <v>1055</v>
      </c>
    </row>
    <row r="587" spans="2:11">
      <c r="B587" s="57" t="s">
        <v>17</v>
      </c>
      <c r="C587" s="56" t="s">
        <v>16</v>
      </c>
      <c r="D587" s="119">
        <v>45982</v>
      </c>
      <c r="E587" s="114" t="s">
        <v>1194</v>
      </c>
      <c r="F587" s="72" t="s">
        <v>29</v>
      </c>
      <c r="G587" s="115">
        <v>38</v>
      </c>
      <c r="H587" s="116">
        <v>47.04</v>
      </c>
      <c r="I587" s="120">
        <v>1787.52</v>
      </c>
      <c r="J587" s="53" t="s">
        <v>8</v>
      </c>
      <c r="K587" s="29" t="s">
        <v>1056</v>
      </c>
    </row>
    <row r="588" spans="2:11">
      <c r="B588" s="57" t="s">
        <v>17</v>
      </c>
      <c r="C588" s="56" t="s">
        <v>16</v>
      </c>
      <c r="D588" s="119">
        <v>45982</v>
      </c>
      <c r="E588" s="114" t="s">
        <v>1194</v>
      </c>
      <c r="F588" s="72" t="s">
        <v>29</v>
      </c>
      <c r="G588" s="115">
        <v>37</v>
      </c>
      <c r="H588" s="116">
        <v>47.04</v>
      </c>
      <c r="I588" s="120">
        <v>1740.48</v>
      </c>
      <c r="J588" s="53" t="s">
        <v>8</v>
      </c>
      <c r="K588" s="29" t="s">
        <v>1057</v>
      </c>
    </row>
    <row r="589" spans="2:11">
      <c r="B589" s="57" t="s">
        <v>17</v>
      </c>
      <c r="C589" s="56" t="s">
        <v>16</v>
      </c>
      <c r="D589" s="119">
        <v>45982</v>
      </c>
      <c r="E589" s="114" t="s">
        <v>1194</v>
      </c>
      <c r="F589" s="72" t="s">
        <v>29</v>
      </c>
      <c r="G589" s="115">
        <v>82</v>
      </c>
      <c r="H589" s="116">
        <v>47.04</v>
      </c>
      <c r="I589" s="120">
        <v>3857.2799999999997</v>
      </c>
      <c r="J589" s="53" t="s">
        <v>8</v>
      </c>
      <c r="K589" s="29" t="s">
        <v>1058</v>
      </c>
    </row>
    <row r="590" spans="2:11">
      <c r="B590" s="57" t="s">
        <v>17</v>
      </c>
      <c r="C590" s="56" t="s">
        <v>16</v>
      </c>
      <c r="D590" s="119">
        <v>45982</v>
      </c>
      <c r="E590" s="114" t="s">
        <v>1194</v>
      </c>
      <c r="F590" s="72" t="s">
        <v>29</v>
      </c>
      <c r="G590" s="115">
        <v>25</v>
      </c>
      <c r="H590" s="116">
        <v>47.04</v>
      </c>
      <c r="I590" s="120">
        <v>1176</v>
      </c>
      <c r="J590" s="53" t="s">
        <v>8</v>
      </c>
      <c r="K590" s="29" t="s">
        <v>1059</v>
      </c>
    </row>
    <row r="591" spans="2:11">
      <c r="B591" s="57" t="s">
        <v>17</v>
      </c>
      <c r="C591" s="56" t="s">
        <v>16</v>
      </c>
      <c r="D591" s="119">
        <v>45982</v>
      </c>
      <c r="E591" s="114" t="s">
        <v>1194</v>
      </c>
      <c r="F591" s="72" t="s">
        <v>29</v>
      </c>
      <c r="G591" s="115">
        <v>108</v>
      </c>
      <c r="H591" s="116">
        <v>47.04</v>
      </c>
      <c r="I591" s="120">
        <v>5080.32</v>
      </c>
      <c r="J591" s="53" t="s">
        <v>8</v>
      </c>
      <c r="K591" s="29" t="s">
        <v>1060</v>
      </c>
    </row>
    <row r="592" spans="2:11">
      <c r="B592" s="57" t="s">
        <v>17</v>
      </c>
      <c r="C592" s="56" t="s">
        <v>16</v>
      </c>
      <c r="D592" s="119">
        <v>45982</v>
      </c>
      <c r="E592" s="114" t="s">
        <v>1194</v>
      </c>
      <c r="F592" s="72" t="s">
        <v>29</v>
      </c>
      <c r="G592" s="115">
        <v>51</v>
      </c>
      <c r="H592" s="116">
        <v>47.04</v>
      </c>
      <c r="I592" s="120">
        <v>2399.04</v>
      </c>
      <c r="J592" s="53" t="s">
        <v>8</v>
      </c>
      <c r="K592" s="29" t="s">
        <v>1061</v>
      </c>
    </row>
    <row r="593" spans="2:11">
      <c r="B593" s="57" t="s">
        <v>17</v>
      </c>
      <c r="C593" s="56" t="s">
        <v>16</v>
      </c>
      <c r="D593" s="119">
        <v>45982</v>
      </c>
      <c r="E593" s="114" t="s">
        <v>1194</v>
      </c>
      <c r="F593" s="72" t="s">
        <v>29</v>
      </c>
      <c r="G593" s="115">
        <v>30</v>
      </c>
      <c r="H593" s="116">
        <v>47.04</v>
      </c>
      <c r="I593" s="120">
        <v>1411.2</v>
      </c>
      <c r="J593" s="53" t="s">
        <v>8</v>
      </c>
      <c r="K593" s="29" t="s">
        <v>1062</v>
      </c>
    </row>
    <row r="594" spans="2:11">
      <c r="B594" s="57" t="s">
        <v>17</v>
      </c>
      <c r="C594" s="56" t="s">
        <v>16</v>
      </c>
      <c r="D594" s="119">
        <v>45982</v>
      </c>
      <c r="E594" s="114" t="s">
        <v>1194</v>
      </c>
      <c r="F594" s="72" t="s">
        <v>29</v>
      </c>
      <c r="G594" s="115">
        <v>30</v>
      </c>
      <c r="H594" s="116">
        <v>47.04</v>
      </c>
      <c r="I594" s="120">
        <v>1411.2</v>
      </c>
      <c r="J594" s="53" t="s">
        <v>8</v>
      </c>
      <c r="K594" s="29" t="s">
        <v>1063</v>
      </c>
    </row>
    <row r="595" spans="2:11">
      <c r="B595" s="57" t="s">
        <v>17</v>
      </c>
      <c r="C595" s="56" t="s">
        <v>16</v>
      </c>
      <c r="D595" s="119">
        <v>45982</v>
      </c>
      <c r="E595" s="114" t="s">
        <v>1194</v>
      </c>
      <c r="F595" s="72" t="s">
        <v>29</v>
      </c>
      <c r="G595" s="115">
        <v>30</v>
      </c>
      <c r="H595" s="116">
        <v>47.04</v>
      </c>
      <c r="I595" s="120">
        <v>1411.2</v>
      </c>
      <c r="J595" s="53" t="s">
        <v>8</v>
      </c>
      <c r="K595" s="29" t="s">
        <v>1064</v>
      </c>
    </row>
    <row r="596" spans="2:11">
      <c r="B596" s="57" t="s">
        <v>17</v>
      </c>
      <c r="C596" s="56" t="s">
        <v>16</v>
      </c>
      <c r="D596" s="119">
        <v>45982</v>
      </c>
      <c r="E596" s="114" t="s">
        <v>1194</v>
      </c>
      <c r="F596" s="72" t="s">
        <v>29</v>
      </c>
      <c r="G596" s="115">
        <v>30</v>
      </c>
      <c r="H596" s="116">
        <v>47.04</v>
      </c>
      <c r="I596" s="120">
        <v>1411.2</v>
      </c>
      <c r="J596" s="53" t="s">
        <v>8</v>
      </c>
      <c r="K596" s="29" t="s">
        <v>1065</v>
      </c>
    </row>
    <row r="597" spans="2:11">
      <c r="B597" s="57" t="s">
        <v>17</v>
      </c>
      <c r="C597" s="56" t="s">
        <v>16</v>
      </c>
      <c r="D597" s="119">
        <v>45982</v>
      </c>
      <c r="E597" s="114" t="s">
        <v>1194</v>
      </c>
      <c r="F597" s="72" t="s">
        <v>29</v>
      </c>
      <c r="G597" s="115">
        <v>30</v>
      </c>
      <c r="H597" s="116">
        <v>47.04</v>
      </c>
      <c r="I597" s="120">
        <v>1411.2</v>
      </c>
      <c r="J597" s="53" t="s">
        <v>8</v>
      </c>
      <c r="K597" s="29" t="s">
        <v>1066</v>
      </c>
    </row>
    <row r="598" spans="2:11">
      <c r="B598" s="57" t="s">
        <v>17</v>
      </c>
      <c r="C598" s="56" t="s">
        <v>16</v>
      </c>
      <c r="D598" s="119">
        <v>45982</v>
      </c>
      <c r="E598" s="114" t="s">
        <v>1194</v>
      </c>
      <c r="F598" s="72" t="s">
        <v>29</v>
      </c>
      <c r="G598" s="115">
        <v>30</v>
      </c>
      <c r="H598" s="116">
        <v>47.04</v>
      </c>
      <c r="I598" s="120">
        <v>1411.2</v>
      </c>
      <c r="J598" s="53" t="s">
        <v>8</v>
      </c>
      <c r="K598" s="29" t="s">
        <v>1067</v>
      </c>
    </row>
    <row r="599" spans="2:11">
      <c r="B599" s="57" t="s">
        <v>17</v>
      </c>
      <c r="C599" s="56" t="s">
        <v>16</v>
      </c>
      <c r="D599" s="119">
        <v>45982</v>
      </c>
      <c r="E599" s="114" t="s">
        <v>1194</v>
      </c>
      <c r="F599" s="72" t="s">
        <v>29</v>
      </c>
      <c r="G599" s="115">
        <v>30</v>
      </c>
      <c r="H599" s="116">
        <v>47.04</v>
      </c>
      <c r="I599" s="120">
        <v>1411.2</v>
      </c>
      <c r="J599" s="53" t="s">
        <v>8</v>
      </c>
      <c r="K599" s="29" t="s">
        <v>1068</v>
      </c>
    </row>
    <row r="600" spans="2:11">
      <c r="B600" s="57" t="s">
        <v>17</v>
      </c>
      <c r="C600" s="56" t="s">
        <v>16</v>
      </c>
      <c r="D600" s="119">
        <v>45982</v>
      </c>
      <c r="E600" s="114" t="s">
        <v>123</v>
      </c>
      <c r="F600" s="72" t="s">
        <v>29</v>
      </c>
      <c r="G600" s="115">
        <v>30</v>
      </c>
      <c r="H600" s="116">
        <v>47.04</v>
      </c>
      <c r="I600" s="120">
        <v>1411.2</v>
      </c>
      <c r="J600" s="53" t="s">
        <v>8</v>
      </c>
      <c r="K600" s="29" t="s">
        <v>1069</v>
      </c>
    </row>
    <row r="601" spans="2:11">
      <c r="B601" s="57" t="s">
        <v>17</v>
      </c>
      <c r="C601" s="56" t="s">
        <v>16</v>
      </c>
      <c r="D601" s="119">
        <v>45982</v>
      </c>
      <c r="E601" s="114" t="s">
        <v>1195</v>
      </c>
      <c r="F601" s="72" t="s">
        <v>29</v>
      </c>
      <c r="G601" s="115">
        <v>19</v>
      </c>
      <c r="H601" s="116">
        <v>47.04</v>
      </c>
      <c r="I601" s="120">
        <v>893.76</v>
      </c>
      <c r="J601" s="53" t="s">
        <v>8</v>
      </c>
      <c r="K601" s="29" t="s">
        <v>1070</v>
      </c>
    </row>
    <row r="602" spans="2:11">
      <c r="B602" s="57" t="s">
        <v>17</v>
      </c>
      <c r="C602" s="56" t="s">
        <v>16</v>
      </c>
      <c r="D602" s="119">
        <v>45982</v>
      </c>
      <c r="E602" s="114" t="s">
        <v>1195</v>
      </c>
      <c r="F602" s="72" t="s">
        <v>29</v>
      </c>
      <c r="G602" s="115">
        <v>256</v>
      </c>
      <c r="H602" s="116">
        <v>47.04</v>
      </c>
      <c r="I602" s="120">
        <v>12042.24</v>
      </c>
      <c r="J602" s="53" t="s">
        <v>8</v>
      </c>
      <c r="K602" s="29" t="s">
        <v>1071</v>
      </c>
    </row>
    <row r="603" spans="2:11">
      <c r="B603" s="57" t="s">
        <v>17</v>
      </c>
      <c r="C603" s="56" t="s">
        <v>16</v>
      </c>
      <c r="D603" s="119">
        <v>45982</v>
      </c>
      <c r="E603" s="114" t="s">
        <v>1195</v>
      </c>
      <c r="F603" s="72" t="s">
        <v>29</v>
      </c>
      <c r="G603" s="115">
        <v>66</v>
      </c>
      <c r="H603" s="116">
        <v>47.04</v>
      </c>
      <c r="I603" s="120">
        <v>3104.64</v>
      </c>
      <c r="J603" s="53" t="s">
        <v>8</v>
      </c>
      <c r="K603" s="29" t="s">
        <v>1072</v>
      </c>
    </row>
    <row r="604" spans="2:11">
      <c r="B604" s="57" t="s">
        <v>17</v>
      </c>
      <c r="C604" s="56" t="s">
        <v>16</v>
      </c>
      <c r="D604" s="119">
        <v>45982</v>
      </c>
      <c r="E604" s="114" t="s">
        <v>1196</v>
      </c>
      <c r="F604" s="72" t="s">
        <v>29</v>
      </c>
      <c r="G604" s="115">
        <v>49</v>
      </c>
      <c r="H604" s="116">
        <v>47.04</v>
      </c>
      <c r="I604" s="120">
        <v>2304.96</v>
      </c>
      <c r="J604" s="53" t="s">
        <v>8</v>
      </c>
      <c r="K604" s="29" t="s">
        <v>1073</v>
      </c>
    </row>
    <row r="605" spans="2:11">
      <c r="B605" s="57" t="s">
        <v>17</v>
      </c>
      <c r="C605" s="56" t="s">
        <v>16</v>
      </c>
      <c r="D605" s="119">
        <v>45982</v>
      </c>
      <c r="E605" s="114" t="s">
        <v>1196</v>
      </c>
      <c r="F605" s="72" t="s">
        <v>29</v>
      </c>
      <c r="G605" s="115">
        <v>137</v>
      </c>
      <c r="H605" s="116">
        <v>47.04</v>
      </c>
      <c r="I605" s="120">
        <v>6444.48</v>
      </c>
      <c r="J605" s="53" t="s">
        <v>8</v>
      </c>
      <c r="K605" s="29" t="s">
        <v>1074</v>
      </c>
    </row>
    <row r="606" spans="2:11">
      <c r="B606" s="57" t="s">
        <v>17</v>
      </c>
      <c r="C606" s="56" t="s">
        <v>16</v>
      </c>
      <c r="D606" s="119">
        <v>45982</v>
      </c>
      <c r="E606" s="114" t="s">
        <v>1197</v>
      </c>
      <c r="F606" s="72" t="s">
        <v>29</v>
      </c>
      <c r="G606" s="115">
        <v>31</v>
      </c>
      <c r="H606" s="116">
        <v>47</v>
      </c>
      <c r="I606" s="120">
        <v>1457</v>
      </c>
      <c r="J606" s="53" t="s">
        <v>8</v>
      </c>
      <c r="K606" s="29" t="s">
        <v>1075</v>
      </c>
    </row>
    <row r="607" spans="2:11">
      <c r="B607" s="57" t="s">
        <v>17</v>
      </c>
      <c r="C607" s="56" t="s">
        <v>16</v>
      </c>
      <c r="D607" s="119">
        <v>45982</v>
      </c>
      <c r="E607" s="114" t="s">
        <v>1198</v>
      </c>
      <c r="F607" s="72" t="s">
        <v>29</v>
      </c>
      <c r="G607" s="115">
        <v>155</v>
      </c>
      <c r="H607" s="116">
        <v>47</v>
      </c>
      <c r="I607" s="120">
        <v>7285</v>
      </c>
      <c r="J607" s="53" t="s">
        <v>8</v>
      </c>
      <c r="K607" s="29" t="s">
        <v>1076</v>
      </c>
    </row>
    <row r="608" spans="2:11">
      <c r="B608" s="57" t="s">
        <v>17</v>
      </c>
      <c r="C608" s="56" t="s">
        <v>16</v>
      </c>
      <c r="D608" s="119">
        <v>45982</v>
      </c>
      <c r="E608" s="114" t="s">
        <v>1199</v>
      </c>
      <c r="F608" s="72" t="s">
        <v>29</v>
      </c>
      <c r="G608" s="115">
        <v>37</v>
      </c>
      <c r="H608" s="116">
        <v>47.04</v>
      </c>
      <c r="I608" s="120">
        <v>1740.48</v>
      </c>
      <c r="J608" s="53" t="s">
        <v>8</v>
      </c>
      <c r="K608" s="29" t="s">
        <v>1077</v>
      </c>
    </row>
    <row r="609" spans="2:11">
      <c r="B609" s="57" t="s">
        <v>17</v>
      </c>
      <c r="C609" s="56" t="s">
        <v>16</v>
      </c>
      <c r="D609" s="119">
        <v>45982</v>
      </c>
      <c r="E609" s="114" t="s">
        <v>1200</v>
      </c>
      <c r="F609" s="72" t="s">
        <v>29</v>
      </c>
      <c r="G609" s="115">
        <v>25</v>
      </c>
      <c r="H609" s="116">
        <v>47.04</v>
      </c>
      <c r="I609" s="120">
        <v>1176</v>
      </c>
      <c r="J609" s="53" t="s">
        <v>8</v>
      </c>
      <c r="K609" s="29" t="s">
        <v>1078</v>
      </c>
    </row>
    <row r="610" spans="2:11">
      <c r="B610" s="57" t="s">
        <v>17</v>
      </c>
      <c r="C610" s="56" t="s">
        <v>16</v>
      </c>
      <c r="D610" s="119">
        <v>45982</v>
      </c>
      <c r="E610" s="114" t="s">
        <v>1200</v>
      </c>
      <c r="F610" s="72" t="s">
        <v>29</v>
      </c>
      <c r="G610" s="115">
        <v>17</v>
      </c>
      <c r="H610" s="116">
        <v>47.04</v>
      </c>
      <c r="I610" s="120">
        <v>799.68</v>
      </c>
      <c r="J610" s="53" t="s">
        <v>8</v>
      </c>
      <c r="K610" s="29" t="s">
        <v>1079</v>
      </c>
    </row>
    <row r="611" spans="2:11">
      <c r="B611" s="57" t="s">
        <v>17</v>
      </c>
      <c r="C611" s="56" t="s">
        <v>16</v>
      </c>
      <c r="D611" s="119">
        <v>45982</v>
      </c>
      <c r="E611" s="114" t="s">
        <v>1200</v>
      </c>
      <c r="F611" s="72" t="s">
        <v>29</v>
      </c>
      <c r="G611" s="115">
        <v>16</v>
      </c>
      <c r="H611" s="116">
        <v>47.04</v>
      </c>
      <c r="I611" s="120">
        <v>752.64</v>
      </c>
      <c r="J611" s="53" t="s">
        <v>8</v>
      </c>
      <c r="K611" s="29" t="s">
        <v>1080</v>
      </c>
    </row>
    <row r="612" spans="2:11">
      <c r="B612" s="57" t="s">
        <v>17</v>
      </c>
      <c r="C612" s="56" t="s">
        <v>16</v>
      </c>
      <c r="D612" s="119">
        <v>45982</v>
      </c>
      <c r="E612" s="114" t="s">
        <v>1201</v>
      </c>
      <c r="F612" s="72" t="s">
        <v>29</v>
      </c>
      <c r="G612" s="115">
        <v>46</v>
      </c>
      <c r="H612" s="116">
        <v>47</v>
      </c>
      <c r="I612" s="120">
        <v>2162</v>
      </c>
      <c r="J612" s="53" t="s">
        <v>8</v>
      </c>
      <c r="K612" s="29" t="s">
        <v>1081</v>
      </c>
    </row>
    <row r="613" spans="2:11">
      <c r="B613" s="57" t="s">
        <v>17</v>
      </c>
      <c r="C613" s="56" t="s">
        <v>16</v>
      </c>
      <c r="D613" s="119">
        <v>45982</v>
      </c>
      <c r="E613" s="114" t="s">
        <v>1201</v>
      </c>
      <c r="F613" s="72" t="s">
        <v>29</v>
      </c>
      <c r="G613" s="115">
        <v>33</v>
      </c>
      <c r="H613" s="116">
        <v>47</v>
      </c>
      <c r="I613" s="120">
        <v>1551</v>
      </c>
      <c r="J613" s="53" t="s">
        <v>8</v>
      </c>
      <c r="K613" s="29" t="s">
        <v>1082</v>
      </c>
    </row>
    <row r="614" spans="2:11">
      <c r="B614" s="57" t="s">
        <v>17</v>
      </c>
      <c r="C614" s="56" t="s">
        <v>16</v>
      </c>
      <c r="D614" s="119">
        <v>45982</v>
      </c>
      <c r="E614" s="114" t="s">
        <v>1201</v>
      </c>
      <c r="F614" s="72" t="s">
        <v>29</v>
      </c>
      <c r="G614" s="115">
        <v>30</v>
      </c>
      <c r="H614" s="116">
        <v>47</v>
      </c>
      <c r="I614" s="120">
        <v>1410</v>
      </c>
      <c r="J614" s="53" t="s">
        <v>8</v>
      </c>
      <c r="K614" s="29" t="s">
        <v>1083</v>
      </c>
    </row>
    <row r="615" spans="2:11">
      <c r="B615" s="57" t="s">
        <v>17</v>
      </c>
      <c r="C615" s="56" t="s">
        <v>16</v>
      </c>
      <c r="D615" s="119">
        <v>45982</v>
      </c>
      <c r="E615" s="114" t="s">
        <v>1202</v>
      </c>
      <c r="F615" s="72" t="s">
        <v>29</v>
      </c>
      <c r="G615" s="115">
        <v>142</v>
      </c>
      <c r="H615" s="116">
        <v>46.98</v>
      </c>
      <c r="I615" s="120">
        <v>6671.16</v>
      </c>
      <c r="J615" s="53" t="s">
        <v>8</v>
      </c>
      <c r="K615" s="29" t="s">
        <v>1084</v>
      </c>
    </row>
    <row r="616" spans="2:11">
      <c r="B616" s="57" t="s">
        <v>17</v>
      </c>
      <c r="C616" s="56" t="s">
        <v>16</v>
      </c>
      <c r="D616" s="119">
        <v>45982</v>
      </c>
      <c r="E616" s="114" t="s">
        <v>1202</v>
      </c>
      <c r="F616" s="72" t="s">
        <v>29</v>
      </c>
      <c r="G616" s="115">
        <v>8</v>
      </c>
      <c r="H616" s="116">
        <v>46.98</v>
      </c>
      <c r="I616" s="120">
        <v>375.84</v>
      </c>
      <c r="J616" s="53" t="s">
        <v>8</v>
      </c>
      <c r="K616" s="29" t="s">
        <v>1085</v>
      </c>
    </row>
    <row r="617" spans="2:11">
      <c r="B617" s="57" t="s">
        <v>17</v>
      </c>
      <c r="C617" s="56" t="s">
        <v>16</v>
      </c>
      <c r="D617" s="119">
        <v>45982</v>
      </c>
      <c r="E617" s="114" t="s">
        <v>1203</v>
      </c>
      <c r="F617" s="72" t="s">
        <v>29</v>
      </c>
      <c r="G617" s="115">
        <v>28</v>
      </c>
      <c r="H617" s="116">
        <v>47</v>
      </c>
      <c r="I617" s="120">
        <v>1316</v>
      </c>
      <c r="J617" s="53" t="s">
        <v>8</v>
      </c>
      <c r="K617" s="29" t="s">
        <v>1086</v>
      </c>
    </row>
    <row r="618" spans="2:11">
      <c r="B618" s="57" t="s">
        <v>17</v>
      </c>
      <c r="C618" s="56" t="s">
        <v>16</v>
      </c>
      <c r="D618" s="119">
        <v>45982</v>
      </c>
      <c r="E618" s="114" t="s">
        <v>1203</v>
      </c>
      <c r="F618" s="72" t="s">
        <v>29</v>
      </c>
      <c r="G618" s="115">
        <v>3</v>
      </c>
      <c r="H618" s="116">
        <v>47.04</v>
      </c>
      <c r="I618" s="120">
        <v>141.12</v>
      </c>
      <c r="J618" s="53" t="s">
        <v>8</v>
      </c>
      <c r="K618" s="29" t="s">
        <v>1087</v>
      </c>
    </row>
    <row r="619" spans="2:11">
      <c r="B619" s="57" t="s">
        <v>17</v>
      </c>
      <c r="C619" s="56" t="s">
        <v>16</v>
      </c>
      <c r="D619" s="119">
        <v>45982</v>
      </c>
      <c r="E619" s="114" t="s">
        <v>1204</v>
      </c>
      <c r="F619" s="72" t="s">
        <v>29</v>
      </c>
      <c r="G619" s="115">
        <v>31</v>
      </c>
      <c r="H619" s="116">
        <v>47.02</v>
      </c>
      <c r="I619" s="120">
        <v>1457.6200000000001</v>
      </c>
      <c r="J619" s="53" t="s">
        <v>8</v>
      </c>
      <c r="K619" s="29" t="s">
        <v>1088</v>
      </c>
    </row>
    <row r="620" spans="2:11">
      <c r="B620" s="57" t="s">
        <v>17</v>
      </c>
      <c r="C620" s="56" t="s">
        <v>16</v>
      </c>
      <c r="D620" s="119">
        <v>45982</v>
      </c>
      <c r="E620" s="114" t="s">
        <v>1205</v>
      </c>
      <c r="F620" s="72" t="s">
        <v>29</v>
      </c>
      <c r="G620" s="115">
        <v>123</v>
      </c>
      <c r="H620" s="116">
        <v>46.92</v>
      </c>
      <c r="I620" s="120">
        <v>5771.16</v>
      </c>
      <c r="J620" s="53" t="s">
        <v>8</v>
      </c>
      <c r="K620" s="29" t="s">
        <v>1089</v>
      </c>
    </row>
    <row r="621" spans="2:11">
      <c r="B621" s="57" t="s">
        <v>17</v>
      </c>
      <c r="C621" s="56" t="s">
        <v>16</v>
      </c>
      <c r="D621" s="119">
        <v>45982</v>
      </c>
      <c r="E621" s="114" t="s">
        <v>1205</v>
      </c>
      <c r="F621" s="72" t="s">
        <v>29</v>
      </c>
      <c r="G621" s="115">
        <v>27</v>
      </c>
      <c r="H621" s="116">
        <v>46.92</v>
      </c>
      <c r="I621" s="120">
        <v>1266.8400000000001</v>
      </c>
      <c r="J621" s="53" t="s">
        <v>8</v>
      </c>
      <c r="K621" s="29" t="s">
        <v>1090</v>
      </c>
    </row>
    <row r="622" spans="2:11">
      <c r="B622" s="57" t="s">
        <v>17</v>
      </c>
      <c r="C622" s="56" t="s">
        <v>16</v>
      </c>
      <c r="D622" s="119">
        <v>45982</v>
      </c>
      <c r="E622" s="114" t="s">
        <v>1206</v>
      </c>
      <c r="F622" s="72" t="s">
        <v>29</v>
      </c>
      <c r="G622" s="115">
        <v>49</v>
      </c>
      <c r="H622" s="116">
        <v>46.9</v>
      </c>
      <c r="I622" s="120">
        <v>2298.1</v>
      </c>
      <c r="J622" s="53" t="s">
        <v>8</v>
      </c>
      <c r="K622" s="29" t="s">
        <v>1091</v>
      </c>
    </row>
    <row r="623" spans="2:11">
      <c r="B623" s="57" t="s">
        <v>17</v>
      </c>
      <c r="C623" s="56" t="s">
        <v>16</v>
      </c>
      <c r="D623" s="119">
        <v>45982</v>
      </c>
      <c r="E623" s="114" t="s">
        <v>1206</v>
      </c>
      <c r="F623" s="72" t="s">
        <v>29</v>
      </c>
      <c r="G623" s="115">
        <v>94</v>
      </c>
      <c r="H623" s="116">
        <v>46.9</v>
      </c>
      <c r="I623" s="120">
        <v>4408.5999999999995</v>
      </c>
      <c r="J623" s="53" t="s">
        <v>8</v>
      </c>
      <c r="K623" s="29" t="s">
        <v>1092</v>
      </c>
    </row>
    <row r="624" spans="2:11">
      <c r="B624" s="57" t="s">
        <v>17</v>
      </c>
      <c r="C624" s="56" t="s">
        <v>16</v>
      </c>
      <c r="D624" s="119">
        <v>45982</v>
      </c>
      <c r="E624" s="114" t="s">
        <v>1206</v>
      </c>
      <c r="F624" s="72" t="s">
        <v>29</v>
      </c>
      <c r="G624" s="115">
        <v>7</v>
      </c>
      <c r="H624" s="116">
        <v>46.92</v>
      </c>
      <c r="I624" s="120">
        <v>328.44</v>
      </c>
      <c r="J624" s="53" t="s">
        <v>8</v>
      </c>
      <c r="K624" s="29" t="s">
        <v>1093</v>
      </c>
    </row>
    <row r="625" spans="2:11">
      <c r="B625" s="57" t="s">
        <v>17</v>
      </c>
      <c r="C625" s="56" t="s">
        <v>16</v>
      </c>
      <c r="D625" s="119">
        <v>45982</v>
      </c>
      <c r="E625" s="114" t="s">
        <v>1207</v>
      </c>
      <c r="F625" s="72" t="s">
        <v>29</v>
      </c>
      <c r="G625" s="115">
        <v>95</v>
      </c>
      <c r="H625" s="116">
        <v>46.92</v>
      </c>
      <c r="I625" s="120">
        <v>4457.4000000000005</v>
      </c>
      <c r="J625" s="53" t="s">
        <v>8</v>
      </c>
      <c r="K625" s="29" t="s">
        <v>1094</v>
      </c>
    </row>
    <row r="626" spans="2:11">
      <c r="B626" s="57" t="s">
        <v>17</v>
      </c>
      <c r="C626" s="56" t="s">
        <v>16</v>
      </c>
      <c r="D626" s="119">
        <v>45982</v>
      </c>
      <c r="E626" s="114" t="s">
        <v>1207</v>
      </c>
      <c r="F626" s="72" t="s">
        <v>29</v>
      </c>
      <c r="G626" s="115">
        <v>107</v>
      </c>
      <c r="H626" s="116">
        <v>46.92</v>
      </c>
      <c r="I626" s="120">
        <v>5020.4400000000005</v>
      </c>
      <c r="J626" s="53" t="s">
        <v>8</v>
      </c>
      <c r="K626" s="29" t="s">
        <v>1095</v>
      </c>
    </row>
    <row r="627" spans="2:11">
      <c r="B627" s="57" t="s">
        <v>17</v>
      </c>
      <c r="C627" s="56" t="s">
        <v>16</v>
      </c>
      <c r="D627" s="119">
        <v>45982</v>
      </c>
      <c r="E627" s="114" t="s">
        <v>1208</v>
      </c>
      <c r="F627" s="72" t="s">
        <v>29</v>
      </c>
      <c r="G627" s="115">
        <v>33</v>
      </c>
      <c r="H627" s="116">
        <v>46.9</v>
      </c>
      <c r="I627" s="120">
        <v>1547.7</v>
      </c>
      <c r="J627" s="53" t="s">
        <v>8</v>
      </c>
      <c r="K627" s="29" t="s">
        <v>1096</v>
      </c>
    </row>
    <row r="628" spans="2:11">
      <c r="B628" s="57" t="s">
        <v>17</v>
      </c>
      <c r="C628" s="56" t="s">
        <v>16</v>
      </c>
      <c r="D628" s="119">
        <v>45982</v>
      </c>
      <c r="E628" s="114" t="s">
        <v>1209</v>
      </c>
      <c r="F628" s="72" t="s">
        <v>29</v>
      </c>
      <c r="G628" s="115">
        <v>157</v>
      </c>
      <c r="H628" s="116">
        <v>46.92</v>
      </c>
      <c r="I628" s="120">
        <v>7366.4400000000005</v>
      </c>
      <c r="J628" s="53" t="s">
        <v>8</v>
      </c>
      <c r="K628" s="29" t="s">
        <v>1097</v>
      </c>
    </row>
    <row r="629" spans="2:11">
      <c r="B629" s="57" t="s">
        <v>17</v>
      </c>
      <c r="C629" s="56" t="s">
        <v>16</v>
      </c>
      <c r="D629" s="119">
        <v>45982</v>
      </c>
      <c r="E629" s="114" t="s">
        <v>1209</v>
      </c>
      <c r="F629" s="72" t="s">
        <v>29</v>
      </c>
      <c r="G629" s="115">
        <v>35</v>
      </c>
      <c r="H629" s="116">
        <v>46.92</v>
      </c>
      <c r="I629" s="120">
        <v>1642.2</v>
      </c>
      <c r="J629" s="53" t="s">
        <v>8</v>
      </c>
      <c r="K629" s="29" t="s">
        <v>1098</v>
      </c>
    </row>
    <row r="630" spans="2:11">
      <c r="B630" s="57" t="s">
        <v>17</v>
      </c>
      <c r="C630" s="56" t="s">
        <v>16</v>
      </c>
      <c r="D630" s="119">
        <v>45982</v>
      </c>
      <c r="E630" s="114" t="s">
        <v>1210</v>
      </c>
      <c r="F630" s="72" t="s">
        <v>29</v>
      </c>
      <c r="G630" s="115">
        <v>111</v>
      </c>
      <c r="H630" s="116">
        <v>47.14</v>
      </c>
      <c r="I630" s="120">
        <v>5232.54</v>
      </c>
      <c r="J630" s="53" t="s">
        <v>8</v>
      </c>
      <c r="K630" s="29" t="s">
        <v>1099</v>
      </c>
    </row>
    <row r="631" spans="2:11">
      <c r="B631" s="57" t="s">
        <v>17</v>
      </c>
      <c r="C631" s="56" t="s">
        <v>16</v>
      </c>
      <c r="D631" s="119">
        <v>45982</v>
      </c>
      <c r="E631" s="114" t="s">
        <v>1211</v>
      </c>
      <c r="F631" s="72" t="s">
        <v>29</v>
      </c>
      <c r="G631" s="115">
        <v>119</v>
      </c>
      <c r="H631" s="116">
        <v>47.14</v>
      </c>
      <c r="I631" s="120">
        <v>5609.66</v>
      </c>
      <c r="J631" s="53" t="s">
        <v>8</v>
      </c>
      <c r="K631" s="29" t="s">
        <v>1100</v>
      </c>
    </row>
    <row r="632" spans="2:11">
      <c r="B632" s="57" t="s">
        <v>17</v>
      </c>
      <c r="C632" s="56" t="s">
        <v>16</v>
      </c>
      <c r="D632" s="119">
        <v>45982</v>
      </c>
      <c r="E632" s="114" t="s">
        <v>1211</v>
      </c>
      <c r="F632" s="72" t="s">
        <v>29</v>
      </c>
      <c r="G632" s="115">
        <v>5567</v>
      </c>
      <c r="H632" s="116">
        <v>47.14</v>
      </c>
      <c r="I632" s="120">
        <v>262428.38</v>
      </c>
      <c r="J632" s="53" t="s">
        <v>8</v>
      </c>
      <c r="K632" s="29" t="s">
        <v>1101</v>
      </c>
    </row>
    <row r="633" spans="2:11">
      <c r="B633" s="57" t="s">
        <v>17</v>
      </c>
      <c r="C633" s="56" t="s">
        <v>16</v>
      </c>
      <c r="D633" s="119">
        <v>45985</v>
      </c>
      <c r="E633" s="114" t="s">
        <v>128</v>
      </c>
      <c r="F633" s="72" t="s">
        <v>29</v>
      </c>
      <c r="G633" s="115">
        <v>30</v>
      </c>
      <c r="H633" s="116">
        <v>47.62</v>
      </c>
      <c r="I633" s="120">
        <v>1428.6</v>
      </c>
      <c r="J633" s="53" t="s">
        <v>8</v>
      </c>
      <c r="K633" s="29" t="s">
        <v>1323</v>
      </c>
    </row>
    <row r="634" spans="2:11">
      <c r="B634" s="57" t="s">
        <v>17</v>
      </c>
      <c r="C634" s="56" t="s">
        <v>16</v>
      </c>
      <c r="D634" s="119">
        <v>45985</v>
      </c>
      <c r="E634" s="114" t="s">
        <v>1649</v>
      </c>
      <c r="F634" s="72" t="s">
        <v>29</v>
      </c>
      <c r="G634" s="115">
        <v>84</v>
      </c>
      <c r="H634" s="116">
        <v>47.92</v>
      </c>
      <c r="I634" s="120">
        <v>4025.28</v>
      </c>
      <c r="J634" s="53" t="s">
        <v>8</v>
      </c>
      <c r="K634" s="29" t="s">
        <v>1324</v>
      </c>
    </row>
    <row r="635" spans="2:11">
      <c r="B635" s="57" t="s">
        <v>17</v>
      </c>
      <c r="C635" s="56" t="s">
        <v>16</v>
      </c>
      <c r="D635" s="119">
        <v>45985</v>
      </c>
      <c r="E635" s="114" t="s">
        <v>1650</v>
      </c>
      <c r="F635" s="72" t="s">
        <v>29</v>
      </c>
      <c r="G635" s="115">
        <v>33</v>
      </c>
      <c r="H635" s="116">
        <v>48</v>
      </c>
      <c r="I635" s="120">
        <v>1584</v>
      </c>
      <c r="J635" s="53" t="s">
        <v>8</v>
      </c>
      <c r="K635" s="29" t="s">
        <v>1325</v>
      </c>
    </row>
    <row r="636" spans="2:11">
      <c r="B636" s="57" t="s">
        <v>17</v>
      </c>
      <c r="C636" s="56" t="s">
        <v>16</v>
      </c>
      <c r="D636" s="119">
        <v>45985</v>
      </c>
      <c r="E636" s="114" t="s">
        <v>1650</v>
      </c>
      <c r="F636" s="72" t="s">
        <v>29</v>
      </c>
      <c r="G636" s="115">
        <v>61</v>
      </c>
      <c r="H636" s="116">
        <v>48</v>
      </c>
      <c r="I636" s="120">
        <v>2928</v>
      </c>
      <c r="J636" s="53" t="s">
        <v>8</v>
      </c>
      <c r="K636" s="29" t="s">
        <v>1326</v>
      </c>
    </row>
    <row r="637" spans="2:11">
      <c r="B637" s="57" t="s">
        <v>17</v>
      </c>
      <c r="C637" s="56" t="s">
        <v>16</v>
      </c>
      <c r="D637" s="119">
        <v>45985</v>
      </c>
      <c r="E637" s="114" t="s">
        <v>1650</v>
      </c>
      <c r="F637" s="72" t="s">
        <v>29</v>
      </c>
      <c r="G637" s="115">
        <v>54</v>
      </c>
      <c r="H637" s="116">
        <v>48</v>
      </c>
      <c r="I637" s="120">
        <v>2592</v>
      </c>
      <c r="J637" s="53" t="s">
        <v>8</v>
      </c>
      <c r="K637" s="29" t="s">
        <v>1327</v>
      </c>
    </row>
    <row r="638" spans="2:11">
      <c r="B638" s="57" t="s">
        <v>17</v>
      </c>
      <c r="C638" s="56" t="s">
        <v>16</v>
      </c>
      <c r="D638" s="119">
        <v>45985</v>
      </c>
      <c r="E638" s="114" t="s">
        <v>1650</v>
      </c>
      <c r="F638" s="72" t="s">
        <v>29</v>
      </c>
      <c r="G638" s="115">
        <v>53</v>
      </c>
      <c r="H638" s="116">
        <v>48</v>
      </c>
      <c r="I638" s="120">
        <v>2544</v>
      </c>
      <c r="J638" s="53" t="s">
        <v>8</v>
      </c>
      <c r="K638" s="29" t="s">
        <v>1328</v>
      </c>
    </row>
    <row r="639" spans="2:11">
      <c r="B639" s="57" t="s">
        <v>17</v>
      </c>
      <c r="C639" s="56" t="s">
        <v>16</v>
      </c>
      <c r="D639" s="119">
        <v>45985</v>
      </c>
      <c r="E639" s="114" t="s">
        <v>1650</v>
      </c>
      <c r="F639" s="72" t="s">
        <v>29</v>
      </c>
      <c r="G639" s="115">
        <v>7</v>
      </c>
      <c r="H639" s="116">
        <v>48</v>
      </c>
      <c r="I639" s="120">
        <v>336</v>
      </c>
      <c r="J639" s="53" t="s">
        <v>8</v>
      </c>
      <c r="K639" s="29" t="s">
        <v>1329</v>
      </c>
    </row>
    <row r="640" spans="2:11">
      <c r="B640" s="57" t="s">
        <v>17</v>
      </c>
      <c r="C640" s="56" t="s">
        <v>16</v>
      </c>
      <c r="D640" s="119">
        <v>45985</v>
      </c>
      <c r="E640" s="114" t="s">
        <v>1650</v>
      </c>
      <c r="F640" s="72" t="s">
        <v>29</v>
      </c>
      <c r="G640" s="115">
        <v>14</v>
      </c>
      <c r="H640" s="116">
        <v>48</v>
      </c>
      <c r="I640" s="120">
        <v>672</v>
      </c>
      <c r="J640" s="53" t="s">
        <v>8</v>
      </c>
      <c r="K640" s="29" t="s">
        <v>1330</v>
      </c>
    </row>
    <row r="641" spans="2:11">
      <c r="B641" s="57" t="s">
        <v>17</v>
      </c>
      <c r="C641" s="56" t="s">
        <v>16</v>
      </c>
      <c r="D641" s="119">
        <v>45985</v>
      </c>
      <c r="E641" s="114" t="s">
        <v>1650</v>
      </c>
      <c r="F641" s="72" t="s">
        <v>29</v>
      </c>
      <c r="G641" s="115">
        <v>103</v>
      </c>
      <c r="H641" s="116">
        <v>48</v>
      </c>
      <c r="I641" s="120">
        <v>4944</v>
      </c>
      <c r="J641" s="53" t="s">
        <v>8</v>
      </c>
      <c r="K641" s="29" t="s">
        <v>1331</v>
      </c>
    </row>
    <row r="642" spans="2:11">
      <c r="B642" s="57" t="s">
        <v>17</v>
      </c>
      <c r="C642" s="56" t="s">
        <v>16</v>
      </c>
      <c r="D642" s="119">
        <v>45985</v>
      </c>
      <c r="E642" s="114" t="s">
        <v>1650</v>
      </c>
      <c r="F642" s="72" t="s">
        <v>29</v>
      </c>
      <c r="G642" s="115">
        <v>7</v>
      </c>
      <c r="H642" s="116">
        <v>48</v>
      </c>
      <c r="I642" s="120">
        <v>336</v>
      </c>
      <c r="J642" s="53" t="s">
        <v>8</v>
      </c>
      <c r="K642" s="29" t="s">
        <v>1332</v>
      </c>
    </row>
    <row r="643" spans="2:11">
      <c r="B643" s="57" t="s">
        <v>17</v>
      </c>
      <c r="C643" s="56" t="s">
        <v>16</v>
      </c>
      <c r="D643" s="119">
        <v>45985</v>
      </c>
      <c r="E643" s="114" t="s">
        <v>1650</v>
      </c>
      <c r="F643" s="72" t="s">
        <v>29</v>
      </c>
      <c r="G643" s="115">
        <v>22</v>
      </c>
      <c r="H643" s="116">
        <v>48</v>
      </c>
      <c r="I643" s="120">
        <v>1056</v>
      </c>
      <c r="J643" s="53" t="s">
        <v>8</v>
      </c>
      <c r="K643" s="29" t="s">
        <v>1333</v>
      </c>
    </row>
    <row r="644" spans="2:11">
      <c r="B644" s="57" t="s">
        <v>17</v>
      </c>
      <c r="C644" s="56" t="s">
        <v>16</v>
      </c>
      <c r="D644" s="119">
        <v>45985</v>
      </c>
      <c r="E644" s="114" t="s">
        <v>1650</v>
      </c>
      <c r="F644" s="72" t="s">
        <v>29</v>
      </c>
      <c r="G644" s="115">
        <v>10</v>
      </c>
      <c r="H644" s="116">
        <v>48</v>
      </c>
      <c r="I644" s="120">
        <v>480</v>
      </c>
      <c r="J644" s="53" t="s">
        <v>8</v>
      </c>
      <c r="K644" s="29" t="s">
        <v>1334</v>
      </c>
    </row>
    <row r="645" spans="2:11">
      <c r="B645" s="57" t="s">
        <v>17</v>
      </c>
      <c r="C645" s="56" t="s">
        <v>16</v>
      </c>
      <c r="D645" s="119">
        <v>45985</v>
      </c>
      <c r="E645" s="114" t="s">
        <v>1650</v>
      </c>
      <c r="F645" s="72" t="s">
        <v>29</v>
      </c>
      <c r="G645" s="115">
        <v>28</v>
      </c>
      <c r="H645" s="116">
        <v>48</v>
      </c>
      <c r="I645" s="120">
        <v>1344</v>
      </c>
      <c r="J645" s="53" t="s">
        <v>8</v>
      </c>
      <c r="K645" s="29" t="s">
        <v>1335</v>
      </c>
    </row>
    <row r="646" spans="2:11">
      <c r="B646" s="57" t="s">
        <v>17</v>
      </c>
      <c r="C646" s="56" t="s">
        <v>16</v>
      </c>
      <c r="D646" s="119">
        <v>45985</v>
      </c>
      <c r="E646" s="114" t="s">
        <v>1650</v>
      </c>
      <c r="F646" s="72" t="s">
        <v>29</v>
      </c>
      <c r="G646" s="115">
        <v>14</v>
      </c>
      <c r="H646" s="116">
        <v>48</v>
      </c>
      <c r="I646" s="120">
        <v>672</v>
      </c>
      <c r="J646" s="53" t="s">
        <v>8</v>
      </c>
      <c r="K646" s="29" t="s">
        <v>1336</v>
      </c>
    </row>
    <row r="647" spans="2:11">
      <c r="B647" s="57" t="s">
        <v>17</v>
      </c>
      <c r="C647" s="56" t="s">
        <v>16</v>
      </c>
      <c r="D647" s="119">
        <v>45985</v>
      </c>
      <c r="E647" s="114" t="s">
        <v>1650</v>
      </c>
      <c r="F647" s="72" t="s">
        <v>29</v>
      </c>
      <c r="G647" s="115">
        <v>20</v>
      </c>
      <c r="H647" s="116">
        <v>48</v>
      </c>
      <c r="I647" s="120">
        <v>960</v>
      </c>
      <c r="J647" s="53" t="s">
        <v>8</v>
      </c>
      <c r="K647" s="29" t="s">
        <v>1337</v>
      </c>
    </row>
    <row r="648" spans="2:11">
      <c r="B648" s="57" t="s">
        <v>17</v>
      </c>
      <c r="C648" s="56" t="s">
        <v>16</v>
      </c>
      <c r="D648" s="119">
        <v>45985</v>
      </c>
      <c r="E648" s="114" t="s">
        <v>1650</v>
      </c>
      <c r="F648" s="72" t="s">
        <v>29</v>
      </c>
      <c r="G648" s="115">
        <v>20</v>
      </c>
      <c r="H648" s="116">
        <v>48</v>
      </c>
      <c r="I648" s="120">
        <v>960</v>
      </c>
      <c r="J648" s="53" t="s">
        <v>8</v>
      </c>
      <c r="K648" s="29" t="s">
        <v>1338</v>
      </c>
    </row>
    <row r="649" spans="2:11">
      <c r="B649" s="57" t="s">
        <v>17</v>
      </c>
      <c r="C649" s="56" t="s">
        <v>16</v>
      </c>
      <c r="D649" s="119">
        <v>45985</v>
      </c>
      <c r="E649" s="114" t="s">
        <v>1650</v>
      </c>
      <c r="F649" s="72" t="s">
        <v>29</v>
      </c>
      <c r="G649" s="115">
        <v>14</v>
      </c>
      <c r="H649" s="116">
        <v>47.96</v>
      </c>
      <c r="I649" s="120">
        <v>671.44</v>
      </c>
      <c r="J649" s="53" t="s">
        <v>8</v>
      </c>
      <c r="K649" s="29" t="s">
        <v>1339</v>
      </c>
    </row>
    <row r="650" spans="2:11">
      <c r="B650" s="57" t="s">
        <v>17</v>
      </c>
      <c r="C650" s="56" t="s">
        <v>16</v>
      </c>
      <c r="D650" s="119">
        <v>45985</v>
      </c>
      <c r="E650" s="114" t="s">
        <v>1651</v>
      </c>
      <c r="F650" s="72" t="s">
        <v>29</v>
      </c>
      <c r="G650" s="115">
        <v>28</v>
      </c>
      <c r="H650" s="116">
        <v>47.96</v>
      </c>
      <c r="I650" s="120">
        <v>1342.88</v>
      </c>
      <c r="J650" s="53" t="s">
        <v>8</v>
      </c>
      <c r="K650" s="29" t="s">
        <v>1340</v>
      </c>
    </row>
    <row r="651" spans="2:11">
      <c r="B651" s="57" t="s">
        <v>17</v>
      </c>
      <c r="C651" s="56" t="s">
        <v>16</v>
      </c>
      <c r="D651" s="119">
        <v>45985</v>
      </c>
      <c r="E651" s="114" t="s">
        <v>1652</v>
      </c>
      <c r="F651" s="72" t="s">
        <v>29</v>
      </c>
      <c r="G651" s="115">
        <v>76</v>
      </c>
      <c r="H651" s="116">
        <v>47.94</v>
      </c>
      <c r="I651" s="120">
        <v>3643.4399999999996</v>
      </c>
      <c r="J651" s="53" t="s">
        <v>8</v>
      </c>
      <c r="K651" s="29" t="s">
        <v>1341</v>
      </c>
    </row>
    <row r="652" spans="2:11">
      <c r="B652" s="57" t="s">
        <v>17</v>
      </c>
      <c r="C652" s="56" t="s">
        <v>16</v>
      </c>
      <c r="D652" s="119">
        <v>45985</v>
      </c>
      <c r="E652" s="114" t="s">
        <v>1653</v>
      </c>
      <c r="F652" s="72" t="s">
        <v>29</v>
      </c>
      <c r="G652" s="115">
        <v>11</v>
      </c>
      <c r="H652" s="116">
        <v>47.88</v>
      </c>
      <c r="I652" s="120">
        <v>526.68000000000006</v>
      </c>
      <c r="J652" s="53" t="s">
        <v>8</v>
      </c>
      <c r="K652" s="29" t="s">
        <v>1342</v>
      </c>
    </row>
    <row r="653" spans="2:11">
      <c r="B653" s="57" t="s">
        <v>17</v>
      </c>
      <c r="C653" s="56" t="s">
        <v>16</v>
      </c>
      <c r="D653" s="119">
        <v>45985</v>
      </c>
      <c r="E653" s="114" t="s">
        <v>1653</v>
      </c>
      <c r="F653" s="72" t="s">
        <v>29</v>
      </c>
      <c r="G653" s="115">
        <v>38</v>
      </c>
      <c r="H653" s="116">
        <v>47.88</v>
      </c>
      <c r="I653" s="120">
        <v>1819.44</v>
      </c>
      <c r="J653" s="53" t="s">
        <v>8</v>
      </c>
      <c r="K653" s="29" t="s">
        <v>1343</v>
      </c>
    </row>
    <row r="654" spans="2:11">
      <c r="B654" s="57" t="s">
        <v>17</v>
      </c>
      <c r="C654" s="56" t="s">
        <v>16</v>
      </c>
      <c r="D654" s="119">
        <v>45985</v>
      </c>
      <c r="E654" s="114" t="s">
        <v>1654</v>
      </c>
      <c r="F654" s="72" t="s">
        <v>29</v>
      </c>
      <c r="G654" s="115">
        <v>61</v>
      </c>
      <c r="H654" s="116">
        <v>47.9</v>
      </c>
      <c r="I654" s="120">
        <v>2921.9</v>
      </c>
      <c r="J654" s="53" t="s">
        <v>8</v>
      </c>
      <c r="K654" s="29" t="s">
        <v>1344</v>
      </c>
    </row>
    <row r="655" spans="2:11">
      <c r="B655" s="57" t="s">
        <v>17</v>
      </c>
      <c r="C655" s="56" t="s">
        <v>16</v>
      </c>
      <c r="D655" s="119">
        <v>45985</v>
      </c>
      <c r="E655" s="114" t="s">
        <v>1654</v>
      </c>
      <c r="F655" s="72" t="s">
        <v>29</v>
      </c>
      <c r="G655" s="115">
        <v>67</v>
      </c>
      <c r="H655" s="116">
        <v>47.9</v>
      </c>
      <c r="I655" s="120">
        <v>3209.2999999999997</v>
      </c>
      <c r="J655" s="53" t="s">
        <v>8</v>
      </c>
      <c r="K655" s="29" t="s">
        <v>1345</v>
      </c>
    </row>
    <row r="656" spans="2:11">
      <c r="B656" s="57" t="s">
        <v>17</v>
      </c>
      <c r="C656" s="56" t="s">
        <v>16</v>
      </c>
      <c r="D656" s="119">
        <v>45985</v>
      </c>
      <c r="E656" s="114" t="s">
        <v>1655</v>
      </c>
      <c r="F656" s="72" t="s">
        <v>29</v>
      </c>
      <c r="G656" s="115">
        <v>7</v>
      </c>
      <c r="H656" s="116">
        <v>47.92</v>
      </c>
      <c r="I656" s="120">
        <v>335.44</v>
      </c>
      <c r="J656" s="53" t="s">
        <v>8</v>
      </c>
      <c r="K656" s="29" t="s">
        <v>1346</v>
      </c>
    </row>
    <row r="657" spans="2:11">
      <c r="B657" s="57" t="s">
        <v>17</v>
      </c>
      <c r="C657" s="56" t="s">
        <v>16</v>
      </c>
      <c r="D657" s="119">
        <v>45985</v>
      </c>
      <c r="E657" s="114" t="s">
        <v>1655</v>
      </c>
      <c r="F657" s="72" t="s">
        <v>29</v>
      </c>
      <c r="G657" s="115">
        <v>7</v>
      </c>
      <c r="H657" s="116">
        <v>47.92</v>
      </c>
      <c r="I657" s="120">
        <v>335.44</v>
      </c>
      <c r="J657" s="53" t="s">
        <v>8</v>
      </c>
      <c r="K657" s="29" t="s">
        <v>1347</v>
      </c>
    </row>
    <row r="658" spans="2:11">
      <c r="B658" s="57" t="s">
        <v>17</v>
      </c>
      <c r="C658" s="56" t="s">
        <v>16</v>
      </c>
      <c r="D658" s="119">
        <v>45985</v>
      </c>
      <c r="E658" s="114" t="s">
        <v>1656</v>
      </c>
      <c r="F658" s="72" t="s">
        <v>29</v>
      </c>
      <c r="G658" s="115">
        <v>22</v>
      </c>
      <c r="H658" s="116">
        <v>47.88</v>
      </c>
      <c r="I658" s="120">
        <v>1053.3600000000001</v>
      </c>
      <c r="J658" s="53" t="s">
        <v>8</v>
      </c>
      <c r="K658" s="29" t="s">
        <v>1348</v>
      </c>
    </row>
    <row r="659" spans="2:11">
      <c r="B659" s="57" t="s">
        <v>17</v>
      </c>
      <c r="C659" s="56" t="s">
        <v>16</v>
      </c>
      <c r="D659" s="119">
        <v>45985</v>
      </c>
      <c r="E659" s="114" t="s">
        <v>1657</v>
      </c>
      <c r="F659" s="72" t="s">
        <v>29</v>
      </c>
      <c r="G659" s="115">
        <v>14</v>
      </c>
      <c r="H659" s="116">
        <v>48</v>
      </c>
      <c r="I659" s="120">
        <v>672</v>
      </c>
      <c r="J659" s="53" t="s">
        <v>8</v>
      </c>
      <c r="K659" s="29" t="s">
        <v>1349</v>
      </c>
    </row>
    <row r="660" spans="2:11">
      <c r="B660" s="57" t="s">
        <v>17</v>
      </c>
      <c r="C660" s="56" t="s">
        <v>16</v>
      </c>
      <c r="D660" s="119">
        <v>45985</v>
      </c>
      <c r="E660" s="114" t="s">
        <v>1657</v>
      </c>
      <c r="F660" s="72" t="s">
        <v>29</v>
      </c>
      <c r="G660" s="115">
        <v>100</v>
      </c>
      <c r="H660" s="116">
        <v>48</v>
      </c>
      <c r="I660" s="120">
        <v>4800</v>
      </c>
      <c r="J660" s="53" t="s">
        <v>8</v>
      </c>
      <c r="K660" s="29" t="s">
        <v>1350</v>
      </c>
    </row>
    <row r="661" spans="2:11">
      <c r="B661" s="57" t="s">
        <v>17</v>
      </c>
      <c r="C661" s="56" t="s">
        <v>16</v>
      </c>
      <c r="D661" s="119">
        <v>45985</v>
      </c>
      <c r="E661" s="114" t="s">
        <v>1657</v>
      </c>
      <c r="F661" s="72" t="s">
        <v>29</v>
      </c>
      <c r="G661" s="115">
        <v>13</v>
      </c>
      <c r="H661" s="116">
        <v>48</v>
      </c>
      <c r="I661" s="120">
        <v>624</v>
      </c>
      <c r="J661" s="53" t="s">
        <v>8</v>
      </c>
      <c r="K661" s="29" t="s">
        <v>1351</v>
      </c>
    </row>
    <row r="662" spans="2:11">
      <c r="B662" s="57" t="s">
        <v>17</v>
      </c>
      <c r="C662" s="56" t="s">
        <v>16</v>
      </c>
      <c r="D662" s="119">
        <v>45985</v>
      </c>
      <c r="E662" s="114" t="s">
        <v>1658</v>
      </c>
      <c r="F662" s="72" t="s">
        <v>29</v>
      </c>
      <c r="G662" s="115">
        <v>16</v>
      </c>
      <c r="H662" s="116">
        <v>47.96</v>
      </c>
      <c r="I662" s="120">
        <v>767.36</v>
      </c>
      <c r="J662" s="53" t="s">
        <v>8</v>
      </c>
      <c r="K662" s="29" t="s">
        <v>1352</v>
      </c>
    </row>
    <row r="663" spans="2:11">
      <c r="B663" s="57" t="s">
        <v>17</v>
      </c>
      <c r="C663" s="56" t="s">
        <v>16</v>
      </c>
      <c r="D663" s="119">
        <v>45985</v>
      </c>
      <c r="E663" s="114" t="s">
        <v>1659</v>
      </c>
      <c r="F663" s="72" t="s">
        <v>29</v>
      </c>
      <c r="G663" s="115">
        <v>7</v>
      </c>
      <c r="H663" s="116">
        <v>48</v>
      </c>
      <c r="I663" s="120">
        <v>336</v>
      </c>
      <c r="J663" s="53" t="s">
        <v>8</v>
      </c>
      <c r="K663" s="29" t="s">
        <v>1353</v>
      </c>
    </row>
    <row r="664" spans="2:11">
      <c r="B664" s="57" t="s">
        <v>17</v>
      </c>
      <c r="C664" s="56" t="s">
        <v>16</v>
      </c>
      <c r="D664" s="119">
        <v>45985</v>
      </c>
      <c r="E664" s="114" t="s">
        <v>1660</v>
      </c>
      <c r="F664" s="72" t="s">
        <v>29</v>
      </c>
      <c r="G664" s="115">
        <v>32</v>
      </c>
      <c r="H664" s="116">
        <v>47.96</v>
      </c>
      <c r="I664" s="120">
        <v>1534.72</v>
      </c>
      <c r="J664" s="53" t="s">
        <v>8</v>
      </c>
      <c r="K664" s="29" t="s">
        <v>1354</v>
      </c>
    </row>
    <row r="665" spans="2:11">
      <c r="B665" s="57" t="s">
        <v>17</v>
      </c>
      <c r="C665" s="56" t="s">
        <v>16</v>
      </c>
      <c r="D665" s="119">
        <v>45985</v>
      </c>
      <c r="E665" s="114" t="s">
        <v>1660</v>
      </c>
      <c r="F665" s="72" t="s">
        <v>29</v>
      </c>
      <c r="G665" s="115">
        <v>33</v>
      </c>
      <c r="H665" s="116">
        <v>47.96</v>
      </c>
      <c r="I665" s="120">
        <v>1582.68</v>
      </c>
      <c r="J665" s="53" t="s">
        <v>8</v>
      </c>
      <c r="K665" s="29" t="s">
        <v>1355</v>
      </c>
    </row>
    <row r="666" spans="2:11">
      <c r="B666" s="57" t="s">
        <v>17</v>
      </c>
      <c r="C666" s="56" t="s">
        <v>16</v>
      </c>
      <c r="D666" s="119">
        <v>45985</v>
      </c>
      <c r="E666" s="114" t="s">
        <v>1661</v>
      </c>
      <c r="F666" s="72" t="s">
        <v>29</v>
      </c>
      <c r="G666" s="115">
        <v>18</v>
      </c>
      <c r="H666" s="116">
        <v>47.98</v>
      </c>
      <c r="I666" s="120">
        <v>863.64</v>
      </c>
      <c r="J666" s="53" t="s">
        <v>8</v>
      </c>
      <c r="K666" s="29" t="s">
        <v>1356</v>
      </c>
    </row>
    <row r="667" spans="2:11">
      <c r="B667" s="57" t="s">
        <v>17</v>
      </c>
      <c r="C667" s="56" t="s">
        <v>16</v>
      </c>
      <c r="D667" s="119">
        <v>45985</v>
      </c>
      <c r="E667" s="114" t="s">
        <v>1662</v>
      </c>
      <c r="F667" s="72" t="s">
        <v>29</v>
      </c>
      <c r="G667" s="115">
        <v>13</v>
      </c>
      <c r="H667" s="116">
        <v>47.98</v>
      </c>
      <c r="I667" s="120">
        <v>623.74</v>
      </c>
      <c r="J667" s="53" t="s">
        <v>8</v>
      </c>
      <c r="K667" s="29" t="s">
        <v>1357</v>
      </c>
    </row>
    <row r="668" spans="2:11">
      <c r="B668" s="57" t="s">
        <v>17</v>
      </c>
      <c r="C668" s="56" t="s">
        <v>16</v>
      </c>
      <c r="D668" s="119">
        <v>45985</v>
      </c>
      <c r="E668" s="114" t="s">
        <v>1663</v>
      </c>
      <c r="F668" s="72" t="s">
        <v>29</v>
      </c>
      <c r="G668" s="115">
        <v>34</v>
      </c>
      <c r="H668" s="116">
        <v>47.98</v>
      </c>
      <c r="I668" s="120">
        <v>1631.32</v>
      </c>
      <c r="J668" s="53" t="s">
        <v>8</v>
      </c>
      <c r="K668" s="29" t="s">
        <v>1358</v>
      </c>
    </row>
    <row r="669" spans="2:11">
      <c r="B669" s="57" t="s">
        <v>17</v>
      </c>
      <c r="C669" s="56" t="s">
        <v>16</v>
      </c>
      <c r="D669" s="119">
        <v>45985</v>
      </c>
      <c r="E669" s="114" t="s">
        <v>1663</v>
      </c>
      <c r="F669" s="72" t="s">
        <v>29</v>
      </c>
      <c r="G669" s="115">
        <v>66</v>
      </c>
      <c r="H669" s="116">
        <v>47.98</v>
      </c>
      <c r="I669" s="120">
        <v>3166.68</v>
      </c>
      <c r="J669" s="53" t="s">
        <v>8</v>
      </c>
      <c r="K669" s="29" t="s">
        <v>1359</v>
      </c>
    </row>
    <row r="670" spans="2:11">
      <c r="B670" s="57" t="s">
        <v>17</v>
      </c>
      <c r="C670" s="56" t="s">
        <v>16</v>
      </c>
      <c r="D670" s="119">
        <v>45985</v>
      </c>
      <c r="E670" s="114" t="s">
        <v>1664</v>
      </c>
      <c r="F670" s="72" t="s">
        <v>29</v>
      </c>
      <c r="G670" s="115">
        <v>10</v>
      </c>
      <c r="H670" s="116">
        <v>47.96</v>
      </c>
      <c r="I670" s="120">
        <v>479.6</v>
      </c>
      <c r="J670" s="53" t="s">
        <v>8</v>
      </c>
      <c r="K670" s="29" t="s">
        <v>1360</v>
      </c>
    </row>
    <row r="671" spans="2:11">
      <c r="B671" s="57" t="s">
        <v>17</v>
      </c>
      <c r="C671" s="56" t="s">
        <v>16</v>
      </c>
      <c r="D671" s="119">
        <v>45985</v>
      </c>
      <c r="E671" s="114" t="s">
        <v>1664</v>
      </c>
      <c r="F671" s="72" t="s">
        <v>29</v>
      </c>
      <c r="G671" s="115">
        <v>37</v>
      </c>
      <c r="H671" s="116">
        <v>47.96</v>
      </c>
      <c r="I671" s="120">
        <v>1774.52</v>
      </c>
      <c r="J671" s="53" t="s">
        <v>8</v>
      </c>
      <c r="K671" s="29" t="s">
        <v>1361</v>
      </c>
    </row>
    <row r="672" spans="2:11">
      <c r="B672" s="57" t="s">
        <v>17</v>
      </c>
      <c r="C672" s="56" t="s">
        <v>16</v>
      </c>
      <c r="D672" s="119">
        <v>45985</v>
      </c>
      <c r="E672" s="114" t="s">
        <v>1665</v>
      </c>
      <c r="F672" s="72" t="s">
        <v>29</v>
      </c>
      <c r="G672" s="115">
        <v>7</v>
      </c>
      <c r="H672" s="116">
        <v>47.98</v>
      </c>
      <c r="I672" s="120">
        <v>335.85999999999996</v>
      </c>
      <c r="J672" s="53" t="s">
        <v>8</v>
      </c>
      <c r="K672" s="29" t="s">
        <v>1362</v>
      </c>
    </row>
    <row r="673" spans="2:11">
      <c r="B673" s="57" t="s">
        <v>17</v>
      </c>
      <c r="C673" s="56" t="s">
        <v>16</v>
      </c>
      <c r="D673" s="119">
        <v>45985</v>
      </c>
      <c r="E673" s="114" t="s">
        <v>1666</v>
      </c>
      <c r="F673" s="72" t="s">
        <v>29</v>
      </c>
      <c r="G673" s="115">
        <v>15</v>
      </c>
      <c r="H673" s="116">
        <v>47.96</v>
      </c>
      <c r="I673" s="120">
        <v>719.4</v>
      </c>
      <c r="J673" s="53" t="s">
        <v>8</v>
      </c>
      <c r="K673" s="29" t="s">
        <v>1363</v>
      </c>
    </row>
    <row r="674" spans="2:11">
      <c r="B674" s="57" t="s">
        <v>17</v>
      </c>
      <c r="C674" s="56" t="s">
        <v>16</v>
      </c>
      <c r="D674" s="119">
        <v>45985</v>
      </c>
      <c r="E674" s="114" t="s">
        <v>1667</v>
      </c>
      <c r="F674" s="72" t="s">
        <v>29</v>
      </c>
      <c r="G674" s="115">
        <v>28</v>
      </c>
      <c r="H674" s="116">
        <v>47.94</v>
      </c>
      <c r="I674" s="120">
        <v>1342.32</v>
      </c>
      <c r="J674" s="53" t="s">
        <v>8</v>
      </c>
      <c r="K674" s="29" t="s">
        <v>1364</v>
      </c>
    </row>
    <row r="675" spans="2:11">
      <c r="B675" s="57" t="s">
        <v>17</v>
      </c>
      <c r="C675" s="56" t="s">
        <v>16</v>
      </c>
      <c r="D675" s="119">
        <v>45985</v>
      </c>
      <c r="E675" s="114" t="s">
        <v>1668</v>
      </c>
      <c r="F675" s="72" t="s">
        <v>29</v>
      </c>
      <c r="G675" s="115">
        <v>11</v>
      </c>
      <c r="H675" s="116">
        <v>47.96</v>
      </c>
      <c r="I675" s="120">
        <v>527.56000000000006</v>
      </c>
      <c r="J675" s="53" t="s">
        <v>8</v>
      </c>
      <c r="K675" s="29" t="s">
        <v>1365</v>
      </c>
    </row>
    <row r="676" spans="2:11">
      <c r="B676" s="57" t="s">
        <v>17</v>
      </c>
      <c r="C676" s="56" t="s">
        <v>16</v>
      </c>
      <c r="D676" s="119">
        <v>45985</v>
      </c>
      <c r="E676" s="114" t="s">
        <v>1669</v>
      </c>
      <c r="F676" s="72" t="s">
        <v>29</v>
      </c>
      <c r="G676" s="115">
        <v>7</v>
      </c>
      <c r="H676" s="116">
        <v>47.98</v>
      </c>
      <c r="I676" s="120">
        <v>335.85999999999996</v>
      </c>
      <c r="J676" s="53" t="s">
        <v>8</v>
      </c>
      <c r="K676" s="29" t="s">
        <v>1366</v>
      </c>
    </row>
    <row r="677" spans="2:11">
      <c r="B677" s="57" t="s">
        <v>17</v>
      </c>
      <c r="C677" s="56" t="s">
        <v>16</v>
      </c>
      <c r="D677" s="119">
        <v>45985</v>
      </c>
      <c r="E677" s="114" t="s">
        <v>1669</v>
      </c>
      <c r="F677" s="72" t="s">
        <v>29</v>
      </c>
      <c r="G677" s="115">
        <v>34</v>
      </c>
      <c r="H677" s="116">
        <v>47.94</v>
      </c>
      <c r="I677" s="120">
        <v>1629.96</v>
      </c>
      <c r="J677" s="53" t="s">
        <v>8</v>
      </c>
      <c r="K677" s="29" t="s">
        <v>1367</v>
      </c>
    </row>
    <row r="678" spans="2:11">
      <c r="B678" s="57" t="s">
        <v>17</v>
      </c>
      <c r="C678" s="56" t="s">
        <v>16</v>
      </c>
      <c r="D678" s="119">
        <v>45985</v>
      </c>
      <c r="E678" s="114" t="s">
        <v>1670</v>
      </c>
      <c r="F678" s="72" t="s">
        <v>29</v>
      </c>
      <c r="G678" s="115">
        <v>11</v>
      </c>
      <c r="H678" s="116">
        <v>47.96</v>
      </c>
      <c r="I678" s="120">
        <v>527.56000000000006</v>
      </c>
      <c r="J678" s="53" t="s">
        <v>8</v>
      </c>
      <c r="K678" s="29" t="s">
        <v>1368</v>
      </c>
    </row>
    <row r="679" spans="2:11">
      <c r="B679" s="57" t="s">
        <v>17</v>
      </c>
      <c r="C679" s="56" t="s">
        <v>16</v>
      </c>
      <c r="D679" s="119">
        <v>45985</v>
      </c>
      <c r="E679" s="114" t="s">
        <v>1671</v>
      </c>
      <c r="F679" s="72" t="s">
        <v>29</v>
      </c>
      <c r="G679" s="115">
        <v>32</v>
      </c>
      <c r="H679" s="116">
        <v>47.9</v>
      </c>
      <c r="I679" s="120">
        <v>1532.8</v>
      </c>
      <c r="J679" s="53" t="s">
        <v>8</v>
      </c>
      <c r="K679" s="29" t="s">
        <v>1369</v>
      </c>
    </row>
    <row r="680" spans="2:11">
      <c r="B680" s="57" t="s">
        <v>17</v>
      </c>
      <c r="C680" s="56" t="s">
        <v>16</v>
      </c>
      <c r="D680" s="119">
        <v>45985</v>
      </c>
      <c r="E680" s="114" t="s">
        <v>1672</v>
      </c>
      <c r="F680" s="72" t="s">
        <v>29</v>
      </c>
      <c r="G680" s="115">
        <v>29</v>
      </c>
      <c r="H680" s="116">
        <v>47.84</v>
      </c>
      <c r="I680" s="120">
        <v>1387.3600000000001</v>
      </c>
      <c r="J680" s="53" t="s">
        <v>8</v>
      </c>
      <c r="K680" s="29" t="s">
        <v>1370</v>
      </c>
    </row>
    <row r="681" spans="2:11">
      <c r="B681" s="57" t="s">
        <v>17</v>
      </c>
      <c r="C681" s="56" t="s">
        <v>16</v>
      </c>
      <c r="D681" s="119">
        <v>45985</v>
      </c>
      <c r="E681" s="114" t="s">
        <v>1673</v>
      </c>
      <c r="F681" s="72" t="s">
        <v>29</v>
      </c>
      <c r="G681" s="115">
        <v>25</v>
      </c>
      <c r="H681" s="116">
        <v>47.84</v>
      </c>
      <c r="I681" s="120">
        <v>1196</v>
      </c>
      <c r="J681" s="53" t="s">
        <v>8</v>
      </c>
      <c r="K681" s="29" t="s">
        <v>1371</v>
      </c>
    </row>
    <row r="682" spans="2:11">
      <c r="B682" s="57" t="s">
        <v>17</v>
      </c>
      <c r="C682" s="56" t="s">
        <v>16</v>
      </c>
      <c r="D682" s="119">
        <v>45985</v>
      </c>
      <c r="E682" s="114" t="s">
        <v>1674</v>
      </c>
      <c r="F682" s="72" t="s">
        <v>29</v>
      </c>
      <c r="G682" s="115">
        <v>7</v>
      </c>
      <c r="H682" s="116">
        <v>47.86</v>
      </c>
      <c r="I682" s="120">
        <v>335.02</v>
      </c>
      <c r="J682" s="53" t="s">
        <v>8</v>
      </c>
      <c r="K682" s="29" t="s">
        <v>1372</v>
      </c>
    </row>
    <row r="683" spans="2:11">
      <c r="B683" s="57" t="s">
        <v>17</v>
      </c>
      <c r="C683" s="56" t="s">
        <v>16</v>
      </c>
      <c r="D683" s="119">
        <v>45985</v>
      </c>
      <c r="E683" s="114" t="s">
        <v>1675</v>
      </c>
      <c r="F683" s="72" t="s">
        <v>29</v>
      </c>
      <c r="G683" s="115">
        <v>30</v>
      </c>
      <c r="H683" s="116">
        <v>47.78</v>
      </c>
      <c r="I683" s="120">
        <v>1433.4</v>
      </c>
      <c r="J683" s="53" t="s">
        <v>8</v>
      </c>
      <c r="K683" s="29" t="s">
        <v>1373</v>
      </c>
    </row>
    <row r="684" spans="2:11">
      <c r="B684" s="57" t="s">
        <v>17</v>
      </c>
      <c r="C684" s="56" t="s">
        <v>16</v>
      </c>
      <c r="D684" s="119">
        <v>45985</v>
      </c>
      <c r="E684" s="114" t="s">
        <v>1676</v>
      </c>
      <c r="F684" s="72" t="s">
        <v>29</v>
      </c>
      <c r="G684" s="115">
        <v>44</v>
      </c>
      <c r="H684" s="116">
        <v>47.68</v>
      </c>
      <c r="I684" s="120">
        <v>2097.92</v>
      </c>
      <c r="J684" s="53" t="s">
        <v>8</v>
      </c>
      <c r="K684" s="29" t="s">
        <v>1374</v>
      </c>
    </row>
    <row r="685" spans="2:11">
      <c r="B685" s="57" t="s">
        <v>17</v>
      </c>
      <c r="C685" s="56" t="s">
        <v>16</v>
      </c>
      <c r="D685" s="119">
        <v>45985</v>
      </c>
      <c r="E685" s="114" t="s">
        <v>1677</v>
      </c>
      <c r="F685" s="72" t="s">
        <v>29</v>
      </c>
      <c r="G685" s="115">
        <v>37</v>
      </c>
      <c r="H685" s="116">
        <v>47.68</v>
      </c>
      <c r="I685" s="120">
        <v>1764.16</v>
      </c>
      <c r="J685" s="53" t="s">
        <v>8</v>
      </c>
      <c r="K685" s="29" t="s">
        <v>1375</v>
      </c>
    </row>
    <row r="686" spans="2:11">
      <c r="B686" s="57" t="s">
        <v>17</v>
      </c>
      <c r="C686" s="56" t="s">
        <v>16</v>
      </c>
      <c r="D686" s="119">
        <v>45985</v>
      </c>
      <c r="E686" s="114" t="s">
        <v>1677</v>
      </c>
      <c r="F686" s="72" t="s">
        <v>29</v>
      </c>
      <c r="G686" s="115">
        <v>15</v>
      </c>
      <c r="H686" s="116">
        <v>47.68</v>
      </c>
      <c r="I686" s="120">
        <v>715.2</v>
      </c>
      <c r="J686" s="53" t="s">
        <v>8</v>
      </c>
      <c r="K686" s="29" t="s">
        <v>1376</v>
      </c>
    </row>
    <row r="687" spans="2:11">
      <c r="B687" s="57" t="s">
        <v>17</v>
      </c>
      <c r="C687" s="56" t="s">
        <v>16</v>
      </c>
      <c r="D687" s="119">
        <v>45985</v>
      </c>
      <c r="E687" s="114" t="s">
        <v>1678</v>
      </c>
      <c r="F687" s="72" t="s">
        <v>29</v>
      </c>
      <c r="G687" s="115">
        <v>7</v>
      </c>
      <c r="H687" s="116">
        <v>47.78</v>
      </c>
      <c r="I687" s="120">
        <v>334.46000000000004</v>
      </c>
      <c r="J687" s="53" t="s">
        <v>8</v>
      </c>
      <c r="K687" s="29" t="s">
        <v>1377</v>
      </c>
    </row>
    <row r="688" spans="2:11">
      <c r="B688" s="57" t="s">
        <v>17</v>
      </c>
      <c r="C688" s="56" t="s">
        <v>16</v>
      </c>
      <c r="D688" s="119">
        <v>45985</v>
      </c>
      <c r="E688" s="114" t="s">
        <v>1679</v>
      </c>
      <c r="F688" s="72" t="s">
        <v>29</v>
      </c>
      <c r="G688" s="115">
        <v>99</v>
      </c>
      <c r="H688" s="116">
        <v>47.74</v>
      </c>
      <c r="I688" s="120">
        <v>4726.26</v>
      </c>
      <c r="J688" s="53" t="s">
        <v>8</v>
      </c>
      <c r="K688" s="29" t="s">
        <v>1378</v>
      </c>
    </row>
    <row r="689" spans="2:11">
      <c r="B689" s="57" t="s">
        <v>17</v>
      </c>
      <c r="C689" s="56" t="s">
        <v>16</v>
      </c>
      <c r="D689" s="119">
        <v>45985</v>
      </c>
      <c r="E689" s="114" t="s">
        <v>1680</v>
      </c>
      <c r="F689" s="72" t="s">
        <v>29</v>
      </c>
      <c r="G689" s="115">
        <v>7</v>
      </c>
      <c r="H689" s="116">
        <v>47.78</v>
      </c>
      <c r="I689" s="120">
        <v>334.46000000000004</v>
      </c>
      <c r="J689" s="53" t="s">
        <v>8</v>
      </c>
      <c r="K689" s="29" t="s">
        <v>1379</v>
      </c>
    </row>
    <row r="690" spans="2:11">
      <c r="B690" s="57" t="s">
        <v>17</v>
      </c>
      <c r="C690" s="56" t="s">
        <v>16</v>
      </c>
      <c r="D690" s="119">
        <v>45985</v>
      </c>
      <c r="E690" s="114" t="s">
        <v>1681</v>
      </c>
      <c r="F690" s="72" t="s">
        <v>29</v>
      </c>
      <c r="G690" s="115">
        <v>33</v>
      </c>
      <c r="H690" s="116">
        <v>47.74</v>
      </c>
      <c r="I690" s="120">
        <v>1575.42</v>
      </c>
      <c r="J690" s="53" t="s">
        <v>8</v>
      </c>
      <c r="K690" s="29" t="s">
        <v>1380</v>
      </c>
    </row>
    <row r="691" spans="2:11">
      <c r="B691" s="57" t="s">
        <v>17</v>
      </c>
      <c r="C691" s="56" t="s">
        <v>16</v>
      </c>
      <c r="D691" s="119">
        <v>45985</v>
      </c>
      <c r="E691" s="114" t="s">
        <v>1682</v>
      </c>
      <c r="F691" s="72" t="s">
        <v>29</v>
      </c>
      <c r="G691" s="115">
        <v>13</v>
      </c>
      <c r="H691" s="116">
        <v>47.8</v>
      </c>
      <c r="I691" s="120">
        <v>621.4</v>
      </c>
      <c r="J691" s="53" t="s">
        <v>8</v>
      </c>
      <c r="K691" s="29" t="s">
        <v>1381</v>
      </c>
    </row>
    <row r="692" spans="2:11">
      <c r="B692" s="57" t="s">
        <v>17</v>
      </c>
      <c r="C692" s="56" t="s">
        <v>16</v>
      </c>
      <c r="D692" s="119">
        <v>45985</v>
      </c>
      <c r="E692" s="114" t="s">
        <v>1682</v>
      </c>
      <c r="F692" s="72" t="s">
        <v>29</v>
      </c>
      <c r="G692" s="115">
        <v>21</v>
      </c>
      <c r="H692" s="116">
        <v>47.8</v>
      </c>
      <c r="I692" s="120">
        <v>1003.8</v>
      </c>
      <c r="J692" s="53" t="s">
        <v>8</v>
      </c>
      <c r="K692" s="29" t="s">
        <v>1382</v>
      </c>
    </row>
    <row r="693" spans="2:11">
      <c r="B693" s="57" t="s">
        <v>17</v>
      </c>
      <c r="C693" s="56" t="s">
        <v>16</v>
      </c>
      <c r="D693" s="119">
        <v>45985</v>
      </c>
      <c r="E693" s="114" t="s">
        <v>1683</v>
      </c>
      <c r="F693" s="72" t="s">
        <v>29</v>
      </c>
      <c r="G693" s="115">
        <v>12</v>
      </c>
      <c r="H693" s="116">
        <v>47.8</v>
      </c>
      <c r="I693" s="120">
        <v>573.59999999999991</v>
      </c>
      <c r="J693" s="53" t="s">
        <v>8</v>
      </c>
      <c r="K693" s="29" t="s">
        <v>1383</v>
      </c>
    </row>
    <row r="694" spans="2:11">
      <c r="B694" s="57" t="s">
        <v>17</v>
      </c>
      <c r="C694" s="56" t="s">
        <v>16</v>
      </c>
      <c r="D694" s="119">
        <v>45985</v>
      </c>
      <c r="E694" s="114" t="s">
        <v>1683</v>
      </c>
      <c r="F694" s="72" t="s">
        <v>29</v>
      </c>
      <c r="G694" s="115">
        <v>53</v>
      </c>
      <c r="H694" s="116">
        <v>47.8</v>
      </c>
      <c r="I694" s="120">
        <v>2533.3999999999996</v>
      </c>
      <c r="J694" s="53" t="s">
        <v>8</v>
      </c>
      <c r="K694" s="29" t="s">
        <v>1384</v>
      </c>
    </row>
    <row r="695" spans="2:11">
      <c r="B695" s="57" t="s">
        <v>17</v>
      </c>
      <c r="C695" s="56" t="s">
        <v>16</v>
      </c>
      <c r="D695" s="119">
        <v>45985</v>
      </c>
      <c r="E695" s="114" t="s">
        <v>1684</v>
      </c>
      <c r="F695" s="72" t="s">
        <v>29</v>
      </c>
      <c r="G695" s="115">
        <v>27</v>
      </c>
      <c r="H695" s="116">
        <v>47.76</v>
      </c>
      <c r="I695" s="120">
        <v>1289.52</v>
      </c>
      <c r="J695" s="53" t="s">
        <v>8</v>
      </c>
      <c r="K695" s="29" t="s">
        <v>1385</v>
      </c>
    </row>
    <row r="696" spans="2:11">
      <c r="B696" s="57" t="s">
        <v>17</v>
      </c>
      <c r="C696" s="56" t="s">
        <v>16</v>
      </c>
      <c r="D696" s="119">
        <v>45985</v>
      </c>
      <c r="E696" s="114" t="s">
        <v>1685</v>
      </c>
      <c r="F696" s="72" t="s">
        <v>29</v>
      </c>
      <c r="G696" s="115">
        <v>36</v>
      </c>
      <c r="H696" s="116">
        <v>47.78</v>
      </c>
      <c r="I696" s="120">
        <v>1720.08</v>
      </c>
      <c r="J696" s="53" t="s">
        <v>8</v>
      </c>
      <c r="K696" s="29" t="s">
        <v>1386</v>
      </c>
    </row>
    <row r="697" spans="2:11">
      <c r="B697" s="57" t="s">
        <v>17</v>
      </c>
      <c r="C697" s="56" t="s">
        <v>16</v>
      </c>
      <c r="D697" s="119">
        <v>45985</v>
      </c>
      <c r="E697" s="114" t="s">
        <v>1685</v>
      </c>
      <c r="F697" s="72" t="s">
        <v>29</v>
      </c>
      <c r="G697" s="115">
        <v>14</v>
      </c>
      <c r="H697" s="116">
        <v>47.78</v>
      </c>
      <c r="I697" s="120">
        <v>668.92000000000007</v>
      </c>
      <c r="J697" s="53" t="s">
        <v>8</v>
      </c>
      <c r="K697" s="29" t="s">
        <v>1387</v>
      </c>
    </row>
    <row r="698" spans="2:11">
      <c r="B698" s="57" t="s">
        <v>17</v>
      </c>
      <c r="C698" s="56" t="s">
        <v>16</v>
      </c>
      <c r="D698" s="119">
        <v>45985</v>
      </c>
      <c r="E698" s="114" t="s">
        <v>1686</v>
      </c>
      <c r="F698" s="72" t="s">
        <v>29</v>
      </c>
      <c r="G698" s="115">
        <v>14</v>
      </c>
      <c r="H698" s="116">
        <v>47.76</v>
      </c>
      <c r="I698" s="120">
        <v>668.64</v>
      </c>
      <c r="J698" s="53" t="s">
        <v>8</v>
      </c>
      <c r="K698" s="29" t="s">
        <v>1388</v>
      </c>
    </row>
    <row r="699" spans="2:11">
      <c r="B699" s="57" t="s">
        <v>17</v>
      </c>
      <c r="C699" s="56" t="s">
        <v>16</v>
      </c>
      <c r="D699" s="119">
        <v>45985</v>
      </c>
      <c r="E699" s="114" t="s">
        <v>1687</v>
      </c>
      <c r="F699" s="72" t="s">
        <v>29</v>
      </c>
      <c r="G699" s="115">
        <v>27</v>
      </c>
      <c r="H699" s="116">
        <v>47.7</v>
      </c>
      <c r="I699" s="120">
        <v>1287.9000000000001</v>
      </c>
      <c r="J699" s="53" t="s">
        <v>8</v>
      </c>
      <c r="K699" s="29" t="s">
        <v>1389</v>
      </c>
    </row>
    <row r="700" spans="2:11">
      <c r="B700" s="57" t="s">
        <v>17</v>
      </c>
      <c r="C700" s="56" t="s">
        <v>16</v>
      </c>
      <c r="D700" s="119">
        <v>45985</v>
      </c>
      <c r="E700" s="114" t="s">
        <v>1687</v>
      </c>
      <c r="F700" s="72" t="s">
        <v>29</v>
      </c>
      <c r="G700" s="115">
        <v>3</v>
      </c>
      <c r="H700" s="116">
        <v>47.7</v>
      </c>
      <c r="I700" s="120">
        <v>143.10000000000002</v>
      </c>
      <c r="J700" s="53" t="s">
        <v>8</v>
      </c>
      <c r="K700" s="29" t="s">
        <v>1390</v>
      </c>
    </row>
    <row r="701" spans="2:11">
      <c r="B701" s="57" t="s">
        <v>17</v>
      </c>
      <c r="C701" s="56" t="s">
        <v>16</v>
      </c>
      <c r="D701" s="119">
        <v>45985</v>
      </c>
      <c r="E701" s="114" t="s">
        <v>1688</v>
      </c>
      <c r="F701" s="72" t="s">
        <v>29</v>
      </c>
      <c r="G701" s="115">
        <v>11</v>
      </c>
      <c r="H701" s="116">
        <v>47.72</v>
      </c>
      <c r="I701" s="120">
        <v>524.91999999999996</v>
      </c>
      <c r="J701" s="53" t="s">
        <v>8</v>
      </c>
      <c r="K701" s="29" t="s">
        <v>1391</v>
      </c>
    </row>
    <row r="702" spans="2:11">
      <c r="B702" s="57" t="s">
        <v>17</v>
      </c>
      <c r="C702" s="56" t="s">
        <v>16</v>
      </c>
      <c r="D702" s="119">
        <v>45985</v>
      </c>
      <c r="E702" s="114" t="s">
        <v>1689</v>
      </c>
      <c r="F702" s="72" t="s">
        <v>29</v>
      </c>
      <c r="G702" s="115">
        <v>7</v>
      </c>
      <c r="H702" s="116">
        <v>47.7</v>
      </c>
      <c r="I702" s="120">
        <v>333.90000000000003</v>
      </c>
      <c r="J702" s="53" t="s">
        <v>8</v>
      </c>
      <c r="K702" s="29" t="s">
        <v>1392</v>
      </c>
    </row>
    <row r="703" spans="2:11">
      <c r="B703" s="57" t="s">
        <v>17</v>
      </c>
      <c r="C703" s="56" t="s">
        <v>16</v>
      </c>
      <c r="D703" s="119">
        <v>45985</v>
      </c>
      <c r="E703" s="114" t="s">
        <v>1690</v>
      </c>
      <c r="F703" s="72" t="s">
        <v>29</v>
      </c>
      <c r="G703" s="115">
        <v>63</v>
      </c>
      <c r="H703" s="116">
        <v>47.72</v>
      </c>
      <c r="I703" s="120">
        <v>3006.36</v>
      </c>
      <c r="J703" s="53" t="s">
        <v>8</v>
      </c>
      <c r="K703" s="29" t="s">
        <v>1393</v>
      </c>
    </row>
    <row r="704" spans="2:11">
      <c r="B704" s="57" t="s">
        <v>17</v>
      </c>
      <c r="C704" s="56" t="s">
        <v>16</v>
      </c>
      <c r="D704" s="119">
        <v>45985</v>
      </c>
      <c r="E704" s="114" t="s">
        <v>1691</v>
      </c>
      <c r="F704" s="72" t="s">
        <v>29</v>
      </c>
      <c r="G704" s="115">
        <v>15</v>
      </c>
      <c r="H704" s="116">
        <v>47.74</v>
      </c>
      <c r="I704" s="120">
        <v>716.1</v>
      </c>
      <c r="J704" s="53" t="s">
        <v>8</v>
      </c>
      <c r="K704" s="29" t="s">
        <v>1394</v>
      </c>
    </row>
    <row r="705" spans="2:11">
      <c r="B705" s="57" t="s">
        <v>17</v>
      </c>
      <c r="C705" s="56" t="s">
        <v>16</v>
      </c>
      <c r="D705" s="119">
        <v>45985</v>
      </c>
      <c r="E705" s="114" t="s">
        <v>1692</v>
      </c>
      <c r="F705" s="72" t="s">
        <v>29</v>
      </c>
      <c r="G705" s="115">
        <v>11</v>
      </c>
      <c r="H705" s="116">
        <v>47.74</v>
      </c>
      <c r="I705" s="120">
        <v>525.14</v>
      </c>
      <c r="J705" s="53" t="s">
        <v>8</v>
      </c>
      <c r="K705" s="29" t="s">
        <v>1395</v>
      </c>
    </row>
    <row r="706" spans="2:11">
      <c r="B706" s="57" t="s">
        <v>17</v>
      </c>
      <c r="C706" s="56" t="s">
        <v>16</v>
      </c>
      <c r="D706" s="119">
        <v>45985</v>
      </c>
      <c r="E706" s="114" t="s">
        <v>1693</v>
      </c>
      <c r="F706" s="72" t="s">
        <v>29</v>
      </c>
      <c r="G706" s="115">
        <v>119</v>
      </c>
      <c r="H706" s="116">
        <v>47.82</v>
      </c>
      <c r="I706" s="120">
        <v>5690.58</v>
      </c>
      <c r="J706" s="53" t="s">
        <v>8</v>
      </c>
      <c r="K706" s="29" t="s">
        <v>1396</v>
      </c>
    </row>
    <row r="707" spans="2:11">
      <c r="B707" s="57" t="s">
        <v>17</v>
      </c>
      <c r="C707" s="56" t="s">
        <v>16</v>
      </c>
      <c r="D707" s="119">
        <v>45985</v>
      </c>
      <c r="E707" s="114" t="s">
        <v>1693</v>
      </c>
      <c r="F707" s="72" t="s">
        <v>29</v>
      </c>
      <c r="G707" s="115">
        <v>29</v>
      </c>
      <c r="H707" s="116">
        <v>47.82</v>
      </c>
      <c r="I707" s="120">
        <v>1386.78</v>
      </c>
      <c r="J707" s="53" t="s">
        <v>8</v>
      </c>
      <c r="K707" s="29" t="s">
        <v>1397</v>
      </c>
    </row>
    <row r="708" spans="2:11">
      <c r="B708" s="57" t="s">
        <v>17</v>
      </c>
      <c r="C708" s="56" t="s">
        <v>16</v>
      </c>
      <c r="D708" s="119">
        <v>45985</v>
      </c>
      <c r="E708" s="114" t="s">
        <v>1693</v>
      </c>
      <c r="F708" s="72" t="s">
        <v>29</v>
      </c>
      <c r="G708" s="115">
        <v>18</v>
      </c>
      <c r="H708" s="116">
        <v>47.82</v>
      </c>
      <c r="I708" s="120">
        <v>860.76</v>
      </c>
      <c r="J708" s="53" t="s">
        <v>8</v>
      </c>
      <c r="K708" s="29" t="s">
        <v>1398</v>
      </c>
    </row>
    <row r="709" spans="2:11">
      <c r="B709" s="57" t="s">
        <v>17</v>
      </c>
      <c r="C709" s="56" t="s">
        <v>16</v>
      </c>
      <c r="D709" s="119">
        <v>45985</v>
      </c>
      <c r="E709" s="114" t="s">
        <v>1694</v>
      </c>
      <c r="F709" s="72" t="s">
        <v>29</v>
      </c>
      <c r="G709" s="115">
        <v>60</v>
      </c>
      <c r="H709" s="116">
        <v>47.78</v>
      </c>
      <c r="I709" s="120">
        <v>2866.8</v>
      </c>
      <c r="J709" s="53" t="s">
        <v>8</v>
      </c>
      <c r="K709" s="29" t="s">
        <v>1399</v>
      </c>
    </row>
    <row r="710" spans="2:11">
      <c r="B710" s="57" t="s">
        <v>17</v>
      </c>
      <c r="C710" s="56" t="s">
        <v>16</v>
      </c>
      <c r="D710" s="119">
        <v>45985</v>
      </c>
      <c r="E710" s="114" t="s">
        <v>1694</v>
      </c>
      <c r="F710" s="72" t="s">
        <v>29</v>
      </c>
      <c r="G710" s="115">
        <v>9</v>
      </c>
      <c r="H710" s="116">
        <v>47.78</v>
      </c>
      <c r="I710" s="120">
        <v>430.02</v>
      </c>
      <c r="J710" s="53" t="s">
        <v>8</v>
      </c>
      <c r="K710" s="29" t="s">
        <v>1400</v>
      </c>
    </row>
    <row r="711" spans="2:11">
      <c r="B711" s="57" t="s">
        <v>17</v>
      </c>
      <c r="C711" s="56" t="s">
        <v>16</v>
      </c>
      <c r="D711" s="119">
        <v>45985</v>
      </c>
      <c r="E711" s="114" t="s">
        <v>1694</v>
      </c>
      <c r="F711" s="72" t="s">
        <v>29</v>
      </c>
      <c r="G711" s="115">
        <v>8</v>
      </c>
      <c r="H711" s="116">
        <v>47.78</v>
      </c>
      <c r="I711" s="120">
        <v>382.24</v>
      </c>
      <c r="J711" s="53" t="s">
        <v>8</v>
      </c>
      <c r="K711" s="29" t="s">
        <v>1401</v>
      </c>
    </row>
    <row r="712" spans="2:11">
      <c r="B712" s="57" t="s">
        <v>17</v>
      </c>
      <c r="C712" s="56" t="s">
        <v>16</v>
      </c>
      <c r="D712" s="119">
        <v>45985</v>
      </c>
      <c r="E712" s="114" t="s">
        <v>1695</v>
      </c>
      <c r="F712" s="72" t="s">
        <v>29</v>
      </c>
      <c r="G712" s="115">
        <v>19</v>
      </c>
      <c r="H712" s="116">
        <v>47.78</v>
      </c>
      <c r="I712" s="120">
        <v>907.82</v>
      </c>
      <c r="J712" s="53" t="s">
        <v>8</v>
      </c>
      <c r="K712" s="29" t="s">
        <v>1402</v>
      </c>
    </row>
    <row r="713" spans="2:11">
      <c r="B713" s="57" t="s">
        <v>17</v>
      </c>
      <c r="C713" s="56" t="s">
        <v>16</v>
      </c>
      <c r="D713" s="119">
        <v>45985</v>
      </c>
      <c r="E713" s="114" t="s">
        <v>1695</v>
      </c>
      <c r="F713" s="72" t="s">
        <v>29</v>
      </c>
      <c r="G713" s="115">
        <v>32</v>
      </c>
      <c r="H713" s="116">
        <v>47.74</v>
      </c>
      <c r="I713" s="120">
        <v>1527.68</v>
      </c>
      <c r="J713" s="53" t="s">
        <v>8</v>
      </c>
      <c r="K713" s="29" t="s">
        <v>1403</v>
      </c>
    </row>
    <row r="714" spans="2:11">
      <c r="B714" s="57" t="s">
        <v>17</v>
      </c>
      <c r="C714" s="56" t="s">
        <v>16</v>
      </c>
      <c r="D714" s="119">
        <v>45985</v>
      </c>
      <c r="E714" s="114" t="s">
        <v>1696</v>
      </c>
      <c r="F714" s="72" t="s">
        <v>29</v>
      </c>
      <c r="G714" s="115">
        <v>29</v>
      </c>
      <c r="H714" s="116">
        <v>47.72</v>
      </c>
      <c r="I714" s="120">
        <v>1383.8799999999999</v>
      </c>
      <c r="J714" s="53" t="s">
        <v>8</v>
      </c>
      <c r="K714" s="29" t="s">
        <v>1404</v>
      </c>
    </row>
    <row r="715" spans="2:11">
      <c r="B715" s="57" t="s">
        <v>17</v>
      </c>
      <c r="C715" s="56" t="s">
        <v>16</v>
      </c>
      <c r="D715" s="119">
        <v>45985</v>
      </c>
      <c r="E715" s="114" t="s">
        <v>1696</v>
      </c>
      <c r="F715" s="72" t="s">
        <v>29</v>
      </c>
      <c r="G715" s="115">
        <v>3</v>
      </c>
      <c r="H715" s="116">
        <v>47.72</v>
      </c>
      <c r="I715" s="120">
        <v>143.16</v>
      </c>
      <c r="J715" s="53" t="s">
        <v>8</v>
      </c>
      <c r="K715" s="29" t="s">
        <v>1405</v>
      </c>
    </row>
    <row r="716" spans="2:11">
      <c r="B716" s="57" t="s">
        <v>17</v>
      </c>
      <c r="C716" s="56" t="s">
        <v>16</v>
      </c>
      <c r="D716" s="119">
        <v>45985</v>
      </c>
      <c r="E716" s="114" t="s">
        <v>1697</v>
      </c>
      <c r="F716" s="72" t="s">
        <v>29</v>
      </c>
      <c r="G716" s="115">
        <v>8</v>
      </c>
      <c r="H716" s="116">
        <v>47.78</v>
      </c>
      <c r="I716" s="120">
        <v>382.24</v>
      </c>
      <c r="J716" s="53" t="s">
        <v>8</v>
      </c>
      <c r="K716" s="29" t="s">
        <v>1406</v>
      </c>
    </row>
    <row r="717" spans="2:11">
      <c r="B717" s="57" t="s">
        <v>17</v>
      </c>
      <c r="C717" s="56" t="s">
        <v>16</v>
      </c>
      <c r="D717" s="119">
        <v>45985</v>
      </c>
      <c r="E717" s="114" t="s">
        <v>113</v>
      </c>
      <c r="F717" s="72" t="s">
        <v>29</v>
      </c>
      <c r="G717" s="115">
        <v>2099</v>
      </c>
      <c r="H717" s="116">
        <v>47.76</v>
      </c>
      <c r="I717" s="120">
        <v>100248.23999999999</v>
      </c>
      <c r="J717" s="53" t="s">
        <v>8</v>
      </c>
      <c r="K717" s="29" t="s">
        <v>1407</v>
      </c>
    </row>
    <row r="718" spans="2:11">
      <c r="B718" s="57" t="s">
        <v>17</v>
      </c>
      <c r="C718" s="56" t="s">
        <v>16</v>
      </c>
      <c r="D718" s="119">
        <v>45985</v>
      </c>
      <c r="E718" s="114" t="s">
        <v>1698</v>
      </c>
      <c r="F718" s="72" t="s">
        <v>29</v>
      </c>
      <c r="G718" s="115">
        <v>38</v>
      </c>
      <c r="H718" s="116">
        <v>47.7</v>
      </c>
      <c r="I718" s="120">
        <v>1812.6000000000001</v>
      </c>
      <c r="J718" s="53" t="s">
        <v>8</v>
      </c>
      <c r="K718" s="29" t="s">
        <v>1408</v>
      </c>
    </row>
    <row r="719" spans="2:11">
      <c r="B719" s="57" t="s">
        <v>17</v>
      </c>
      <c r="C719" s="56" t="s">
        <v>16</v>
      </c>
      <c r="D719" s="119">
        <v>45985</v>
      </c>
      <c r="E719" s="114" t="s">
        <v>1699</v>
      </c>
      <c r="F719" s="72" t="s">
        <v>29</v>
      </c>
      <c r="G719" s="115">
        <v>76</v>
      </c>
      <c r="H719" s="116">
        <v>47.7</v>
      </c>
      <c r="I719" s="120">
        <v>3625.2000000000003</v>
      </c>
      <c r="J719" s="53" t="s">
        <v>8</v>
      </c>
      <c r="K719" s="29" t="s">
        <v>1409</v>
      </c>
    </row>
    <row r="720" spans="2:11">
      <c r="B720" s="57" t="s">
        <v>17</v>
      </c>
      <c r="C720" s="56" t="s">
        <v>16</v>
      </c>
      <c r="D720" s="119">
        <v>45985</v>
      </c>
      <c r="E720" s="114" t="s">
        <v>1700</v>
      </c>
      <c r="F720" s="72" t="s">
        <v>29</v>
      </c>
      <c r="G720" s="115">
        <v>8</v>
      </c>
      <c r="H720" s="116">
        <v>47.74</v>
      </c>
      <c r="I720" s="120">
        <v>381.92</v>
      </c>
      <c r="J720" s="53" t="s">
        <v>8</v>
      </c>
      <c r="K720" s="29" t="s">
        <v>1410</v>
      </c>
    </row>
    <row r="721" spans="2:11">
      <c r="B721" s="57" t="s">
        <v>17</v>
      </c>
      <c r="C721" s="56" t="s">
        <v>16</v>
      </c>
      <c r="D721" s="119">
        <v>45985</v>
      </c>
      <c r="E721" s="114" t="s">
        <v>1700</v>
      </c>
      <c r="F721" s="72" t="s">
        <v>29</v>
      </c>
      <c r="G721" s="115">
        <v>30</v>
      </c>
      <c r="H721" s="116">
        <v>47.74</v>
      </c>
      <c r="I721" s="120">
        <v>1432.2</v>
      </c>
      <c r="J721" s="53" t="s">
        <v>8</v>
      </c>
      <c r="K721" s="29" t="s">
        <v>1411</v>
      </c>
    </row>
    <row r="722" spans="2:11">
      <c r="B722" s="57" t="s">
        <v>17</v>
      </c>
      <c r="C722" s="56" t="s">
        <v>16</v>
      </c>
      <c r="D722" s="119">
        <v>45985</v>
      </c>
      <c r="E722" s="114" t="s">
        <v>1700</v>
      </c>
      <c r="F722" s="72" t="s">
        <v>29</v>
      </c>
      <c r="G722" s="115">
        <v>8</v>
      </c>
      <c r="H722" s="116">
        <v>47.74</v>
      </c>
      <c r="I722" s="120">
        <v>381.92</v>
      </c>
      <c r="J722" s="53" t="s">
        <v>8</v>
      </c>
      <c r="K722" s="29" t="s">
        <v>1412</v>
      </c>
    </row>
    <row r="723" spans="2:11">
      <c r="B723" s="57" t="s">
        <v>17</v>
      </c>
      <c r="C723" s="56" t="s">
        <v>16</v>
      </c>
      <c r="D723" s="119">
        <v>45985</v>
      </c>
      <c r="E723" s="114" t="s">
        <v>1700</v>
      </c>
      <c r="F723" s="72" t="s">
        <v>29</v>
      </c>
      <c r="G723" s="115">
        <v>14</v>
      </c>
      <c r="H723" s="116">
        <v>47.7</v>
      </c>
      <c r="I723" s="120">
        <v>667.80000000000007</v>
      </c>
      <c r="J723" s="53" t="s">
        <v>8</v>
      </c>
      <c r="K723" s="29" t="s">
        <v>1413</v>
      </c>
    </row>
    <row r="724" spans="2:11">
      <c r="B724" s="57" t="s">
        <v>17</v>
      </c>
      <c r="C724" s="56" t="s">
        <v>16</v>
      </c>
      <c r="D724" s="119">
        <v>45985</v>
      </c>
      <c r="E724" s="114" t="s">
        <v>1701</v>
      </c>
      <c r="F724" s="72" t="s">
        <v>29</v>
      </c>
      <c r="G724" s="115">
        <v>228</v>
      </c>
      <c r="H724" s="116">
        <v>47.64</v>
      </c>
      <c r="I724" s="120">
        <v>10861.92</v>
      </c>
      <c r="J724" s="53" t="s">
        <v>8</v>
      </c>
      <c r="K724" s="29" t="s">
        <v>1414</v>
      </c>
    </row>
    <row r="725" spans="2:11">
      <c r="B725" s="57" t="s">
        <v>17</v>
      </c>
      <c r="C725" s="56" t="s">
        <v>16</v>
      </c>
      <c r="D725" s="119">
        <v>45985</v>
      </c>
      <c r="E725" s="114" t="s">
        <v>1702</v>
      </c>
      <c r="F725" s="72" t="s">
        <v>29</v>
      </c>
      <c r="G725" s="115">
        <v>23</v>
      </c>
      <c r="H725" s="116">
        <v>47.68</v>
      </c>
      <c r="I725" s="120">
        <v>1096.6400000000001</v>
      </c>
      <c r="J725" s="53" t="s">
        <v>8</v>
      </c>
      <c r="K725" s="29" t="s">
        <v>1415</v>
      </c>
    </row>
    <row r="726" spans="2:11">
      <c r="B726" s="57" t="s">
        <v>17</v>
      </c>
      <c r="C726" s="56" t="s">
        <v>16</v>
      </c>
      <c r="D726" s="119">
        <v>45985</v>
      </c>
      <c r="E726" s="114" t="s">
        <v>1703</v>
      </c>
      <c r="F726" s="72" t="s">
        <v>29</v>
      </c>
      <c r="G726" s="115">
        <v>18</v>
      </c>
      <c r="H726" s="116">
        <v>47.62</v>
      </c>
      <c r="I726" s="120">
        <v>857.16</v>
      </c>
      <c r="J726" s="53" t="s">
        <v>8</v>
      </c>
      <c r="K726" s="29" t="s">
        <v>1416</v>
      </c>
    </row>
    <row r="727" spans="2:11">
      <c r="B727" s="57" t="s">
        <v>17</v>
      </c>
      <c r="C727" s="56" t="s">
        <v>16</v>
      </c>
      <c r="D727" s="119">
        <v>45985</v>
      </c>
      <c r="E727" s="114" t="s">
        <v>1704</v>
      </c>
      <c r="F727" s="72" t="s">
        <v>29</v>
      </c>
      <c r="G727" s="115">
        <v>5</v>
      </c>
      <c r="H727" s="116">
        <v>47.64</v>
      </c>
      <c r="I727" s="120">
        <v>238.2</v>
      </c>
      <c r="J727" s="53" t="s">
        <v>8</v>
      </c>
      <c r="K727" s="29" t="s">
        <v>1417</v>
      </c>
    </row>
    <row r="728" spans="2:11">
      <c r="B728" s="57" t="s">
        <v>17</v>
      </c>
      <c r="C728" s="56" t="s">
        <v>16</v>
      </c>
      <c r="D728" s="119">
        <v>45985</v>
      </c>
      <c r="E728" s="114" t="s">
        <v>1704</v>
      </c>
      <c r="F728" s="72" t="s">
        <v>29</v>
      </c>
      <c r="G728" s="115">
        <v>65</v>
      </c>
      <c r="H728" s="116">
        <v>47.64</v>
      </c>
      <c r="I728" s="120">
        <v>3096.6</v>
      </c>
      <c r="J728" s="53" t="s">
        <v>8</v>
      </c>
      <c r="K728" s="29" t="s">
        <v>1418</v>
      </c>
    </row>
    <row r="729" spans="2:11">
      <c r="B729" s="57" t="s">
        <v>17</v>
      </c>
      <c r="C729" s="56" t="s">
        <v>16</v>
      </c>
      <c r="D729" s="119">
        <v>45985</v>
      </c>
      <c r="E729" s="114" t="s">
        <v>1705</v>
      </c>
      <c r="F729" s="72" t="s">
        <v>29</v>
      </c>
      <c r="G729" s="115">
        <v>23</v>
      </c>
      <c r="H729" s="116">
        <v>47.66</v>
      </c>
      <c r="I729" s="120">
        <v>1096.1799999999998</v>
      </c>
      <c r="J729" s="53" t="s">
        <v>8</v>
      </c>
      <c r="K729" s="29" t="s">
        <v>1419</v>
      </c>
    </row>
    <row r="730" spans="2:11">
      <c r="B730" s="57" t="s">
        <v>17</v>
      </c>
      <c r="C730" s="56" t="s">
        <v>16</v>
      </c>
      <c r="D730" s="119">
        <v>45985</v>
      </c>
      <c r="E730" s="114" t="s">
        <v>1706</v>
      </c>
      <c r="F730" s="72" t="s">
        <v>29</v>
      </c>
      <c r="G730" s="115">
        <v>14</v>
      </c>
      <c r="H730" s="116">
        <v>47.72</v>
      </c>
      <c r="I730" s="120">
        <v>668.07999999999993</v>
      </c>
      <c r="J730" s="53" t="s">
        <v>8</v>
      </c>
      <c r="K730" s="29" t="s">
        <v>1420</v>
      </c>
    </row>
    <row r="731" spans="2:11">
      <c r="B731" s="57" t="s">
        <v>17</v>
      </c>
      <c r="C731" s="56" t="s">
        <v>16</v>
      </c>
      <c r="D731" s="119">
        <v>45985</v>
      </c>
      <c r="E731" s="114" t="s">
        <v>1706</v>
      </c>
      <c r="F731" s="72" t="s">
        <v>29</v>
      </c>
      <c r="G731" s="115">
        <v>62</v>
      </c>
      <c r="H731" s="116">
        <v>47.72</v>
      </c>
      <c r="I731" s="120">
        <v>2958.64</v>
      </c>
      <c r="J731" s="53" t="s">
        <v>8</v>
      </c>
      <c r="K731" s="29" t="s">
        <v>1421</v>
      </c>
    </row>
    <row r="732" spans="2:11">
      <c r="B732" s="57" t="s">
        <v>17</v>
      </c>
      <c r="C732" s="56" t="s">
        <v>16</v>
      </c>
      <c r="D732" s="119">
        <v>45985</v>
      </c>
      <c r="E732" s="114" t="s">
        <v>1707</v>
      </c>
      <c r="F732" s="72" t="s">
        <v>29</v>
      </c>
      <c r="G732" s="115">
        <v>66</v>
      </c>
      <c r="H732" s="116">
        <v>47.72</v>
      </c>
      <c r="I732" s="120">
        <v>3149.52</v>
      </c>
      <c r="J732" s="53" t="s">
        <v>8</v>
      </c>
      <c r="K732" s="29" t="s">
        <v>1422</v>
      </c>
    </row>
    <row r="733" spans="2:11">
      <c r="B733" s="57" t="s">
        <v>17</v>
      </c>
      <c r="C733" s="56" t="s">
        <v>16</v>
      </c>
      <c r="D733" s="119">
        <v>45985</v>
      </c>
      <c r="E733" s="114" t="s">
        <v>1708</v>
      </c>
      <c r="F733" s="72" t="s">
        <v>29</v>
      </c>
      <c r="G733" s="115">
        <v>19</v>
      </c>
      <c r="H733" s="116">
        <v>47.68</v>
      </c>
      <c r="I733" s="120">
        <v>905.92</v>
      </c>
      <c r="J733" s="53" t="s">
        <v>8</v>
      </c>
      <c r="K733" s="29" t="s">
        <v>1423</v>
      </c>
    </row>
    <row r="734" spans="2:11">
      <c r="B734" s="57" t="s">
        <v>17</v>
      </c>
      <c r="C734" s="56" t="s">
        <v>16</v>
      </c>
      <c r="D734" s="119">
        <v>45985</v>
      </c>
      <c r="E734" s="114" t="s">
        <v>1709</v>
      </c>
      <c r="F734" s="72" t="s">
        <v>29</v>
      </c>
      <c r="G734" s="115">
        <v>60</v>
      </c>
      <c r="H734" s="116">
        <v>47.78</v>
      </c>
      <c r="I734" s="120">
        <v>2866.8</v>
      </c>
      <c r="J734" s="53" t="s">
        <v>8</v>
      </c>
      <c r="K734" s="29" t="s">
        <v>1424</v>
      </c>
    </row>
    <row r="735" spans="2:11">
      <c r="B735" s="57" t="s">
        <v>17</v>
      </c>
      <c r="C735" s="56" t="s">
        <v>16</v>
      </c>
      <c r="D735" s="119">
        <v>45985</v>
      </c>
      <c r="E735" s="114" t="s">
        <v>114</v>
      </c>
      <c r="F735" s="72" t="s">
        <v>29</v>
      </c>
      <c r="G735" s="115">
        <v>30</v>
      </c>
      <c r="H735" s="116">
        <v>47.78</v>
      </c>
      <c r="I735" s="120">
        <v>1433.4</v>
      </c>
      <c r="J735" s="53" t="s">
        <v>8</v>
      </c>
      <c r="K735" s="29" t="s">
        <v>1425</v>
      </c>
    </row>
    <row r="736" spans="2:11">
      <c r="B736" s="57" t="s">
        <v>17</v>
      </c>
      <c r="C736" s="56" t="s">
        <v>16</v>
      </c>
      <c r="D736" s="119">
        <v>45985</v>
      </c>
      <c r="E736" s="114" t="s">
        <v>1710</v>
      </c>
      <c r="F736" s="72" t="s">
        <v>29</v>
      </c>
      <c r="G736" s="115">
        <v>17</v>
      </c>
      <c r="H736" s="116">
        <v>47.78</v>
      </c>
      <c r="I736" s="120">
        <v>812.26</v>
      </c>
      <c r="J736" s="53" t="s">
        <v>8</v>
      </c>
      <c r="K736" s="29" t="s">
        <v>1426</v>
      </c>
    </row>
    <row r="737" spans="2:11">
      <c r="B737" s="57" t="s">
        <v>17</v>
      </c>
      <c r="C737" s="56" t="s">
        <v>16</v>
      </c>
      <c r="D737" s="119">
        <v>45985</v>
      </c>
      <c r="E737" s="114" t="s">
        <v>1711</v>
      </c>
      <c r="F737" s="72" t="s">
        <v>29</v>
      </c>
      <c r="G737" s="115">
        <v>14</v>
      </c>
      <c r="H737" s="116">
        <v>47.84</v>
      </c>
      <c r="I737" s="120">
        <v>669.76</v>
      </c>
      <c r="J737" s="53" t="s">
        <v>8</v>
      </c>
      <c r="K737" s="29" t="s">
        <v>1427</v>
      </c>
    </row>
    <row r="738" spans="2:11">
      <c r="B738" s="57" t="s">
        <v>17</v>
      </c>
      <c r="C738" s="56" t="s">
        <v>16</v>
      </c>
      <c r="D738" s="119">
        <v>45985</v>
      </c>
      <c r="E738" s="114" t="s">
        <v>1712</v>
      </c>
      <c r="F738" s="72" t="s">
        <v>29</v>
      </c>
      <c r="G738" s="115">
        <v>96</v>
      </c>
      <c r="H738" s="116">
        <v>47.9</v>
      </c>
      <c r="I738" s="120">
        <v>4598.3999999999996</v>
      </c>
      <c r="J738" s="53" t="s">
        <v>8</v>
      </c>
      <c r="K738" s="29" t="s">
        <v>1428</v>
      </c>
    </row>
    <row r="739" spans="2:11">
      <c r="B739" s="57" t="s">
        <v>17</v>
      </c>
      <c r="C739" s="56" t="s">
        <v>16</v>
      </c>
      <c r="D739" s="119">
        <v>45985</v>
      </c>
      <c r="E739" s="114" t="s">
        <v>1713</v>
      </c>
      <c r="F739" s="72" t="s">
        <v>29</v>
      </c>
      <c r="G739" s="115">
        <v>26</v>
      </c>
      <c r="H739" s="116">
        <v>47.9</v>
      </c>
      <c r="I739" s="120">
        <v>1245.3999999999999</v>
      </c>
      <c r="J739" s="53" t="s">
        <v>8</v>
      </c>
      <c r="K739" s="29" t="s">
        <v>1429</v>
      </c>
    </row>
    <row r="740" spans="2:11">
      <c r="B740" s="57" t="s">
        <v>17</v>
      </c>
      <c r="C740" s="56" t="s">
        <v>16</v>
      </c>
      <c r="D740" s="119">
        <v>45985</v>
      </c>
      <c r="E740" s="114" t="s">
        <v>1713</v>
      </c>
      <c r="F740" s="72" t="s">
        <v>29</v>
      </c>
      <c r="G740" s="115">
        <v>16</v>
      </c>
      <c r="H740" s="116">
        <v>47.9</v>
      </c>
      <c r="I740" s="120">
        <v>766.4</v>
      </c>
      <c r="J740" s="53" t="s">
        <v>8</v>
      </c>
      <c r="K740" s="29" t="s">
        <v>1430</v>
      </c>
    </row>
    <row r="741" spans="2:11">
      <c r="B741" s="57" t="s">
        <v>17</v>
      </c>
      <c r="C741" s="56" t="s">
        <v>16</v>
      </c>
      <c r="D741" s="119">
        <v>45985</v>
      </c>
      <c r="E741" s="114" t="s">
        <v>1714</v>
      </c>
      <c r="F741" s="72" t="s">
        <v>29</v>
      </c>
      <c r="G741" s="115">
        <v>30</v>
      </c>
      <c r="H741" s="116">
        <v>47.88</v>
      </c>
      <c r="I741" s="120">
        <v>1436.4</v>
      </c>
      <c r="J741" s="53" t="s">
        <v>8</v>
      </c>
      <c r="K741" s="29" t="s">
        <v>1431</v>
      </c>
    </row>
    <row r="742" spans="2:11">
      <c r="B742" s="57" t="s">
        <v>17</v>
      </c>
      <c r="C742" s="56" t="s">
        <v>16</v>
      </c>
      <c r="D742" s="119">
        <v>45985</v>
      </c>
      <c r="E742" s="114" t="s">
        <v>1715</v>
      </c>
      <c r="F742" s="72" t="s">
        <v>29</v>
      </c>
      <c r="G742" s="115">
        <v>14</v>
      </c>
      <c r="H742" s="116">
        <v>47.96</v>
      </c>
      <c r="I742" s="120">
        <v>671.44</v>
      </c>
      <c r="J742" s="53" t="s">
        <v>8</v>
      </c>
      <c r="K742" s="29" t="s">
        <v>1432</v>
      </c>
    </row>
    <row r="743" spans="2:11">
      <c r="B743" s="57" t="s">
        <v>17</v>
      </c>
      <c r="C743" s="56" t="s">
        <v>16</v>
      </c>
      <c r="D743" s="119">
        <v>45985</v>
      </c>
      <c r="E743" s="114" t="s">
        <v>1716</v>
      </c>
      <c r="F743" s="72" t="s">
        <v>29</v>
      </c>
      <c r="G743" s="115">
        <v>31</v>
      </c>
      <c r="H743" s="116">
        <v>48</v>
      </c>
      <c r="I743" s="120">
        <v>1488</v>
      </c>
      <c r="J743" s="53" t="s">
        <v>8</v>
      </c>
      <c r="K743" s="29" t="s">
        <v>1433</v>
      </c>
    </row>
    <row r="744" spans="2:11">
      <c r="B744" s="57" t="s">
        <v>17</v>
      </c>
      <c r="C744" s="56" t="s">
        <v>16</v>
      </c>
      <c r="D744" s="119">
        <v>45985</v>
      </c>
      <c r="E744" s="114" t="s">
        <v>1716</v>
      </c>
      <c r="F744" s="72" t="s">
        <v>29</v>
      </c>
      <c r="G744" s="115">
        <v>113</v>
      </c>
      <c r="H744" s="116">
        <v>48</v>
      </c>
      <c r="I744" s="120">
        <v>5424</v>
      </c>
      <c r="J744" s="53" t="s">
        <v>8</v>
      </c>
      <c r="K744" s="29" t="s">
        <v>1434</v>
      </c>
    </row>
    <row r="745" spans="2:11">
      <c r="B745" s="57" t="s">
        <v>17</v>
      </c>
      <c r="C745" s="56" t="s">
        <v>16</v>
      </c>
      <c r="D745" s="119">
        <v>45985</v>
      </c>
      <c r="E745" s="114" t="s">
        <v>1717</v>
      </c>
      <c r="F745" s="72" t="s">
        <v>29</v>
      </c>
      <c r="G745" s="115">
        <v>22</v>
      </c>
      <c r="H745" s="116">
        <v>47.94</v>
      </c>
      <c r="I745" s="120">
        <v>1054.6799999999998</v>
      </c>
      <c r="J745" s="53" t="s">
        <v>8</v>
      </c>
      <c r="K745" s="29" t="s">
        <v>1435</v>
      </c>
    </row>
    <row r="746" spans="2:11">
      <c r="B746" s="57" t="s">
        <v>17</v>
      </c>
      <c r="C746" s="56" t="s">
        <v>16</v>
      </c>
      <c r="D746" s="119">
        <v>45985</v>
      </c>
      <c r="E746" s="114" t="s">
        <v>1717</v>
      </c>
      <c r="F746" s="72" t="s">
        <v>29</v>
      </c>
      <c r="G746" s="115">
        <v>22</v>
      </c>
      <c r="H746" s="116">
        <v>47.94</v>
      </c>
      <c r="I746" s="120">
        <v>1054.6799999999998</v>
      </c>
      <c r="J746" s="53" t="s">
        <v>8</v>
      </c>
      <c r="K746" s="29" t="s">
        <v>1436</v>
      </c>
    </row>
    <row r="747" spans="2:11">
      <c r="B747" s="57" t="s">
        <v>17</v>
      </c>
      <c r="C747" s="56" t="s">
        <v>16</v>
      </c>
      <c r="D747" s="119">
        <v>45985</v>
      </c>
      <c r="E747" s="114" t="s">
        <v>1717</v>
      </c>
      <c r="F747" s="72" t="s">
        <v>29</v>
      </c>
      <c r="G747" s="115">
        <v>20</v>
      </c>
      <c r="H747" s="116">
        <v>47.94</v>
      </c>
      <c r="I747" s="120">
        <v>958.8</v>
      </c>
      <c r="J747" s="53" t="s">
        <v>8</v>
      </c>
      <c r="K747" s="29" t="s">
        <v>1437</v>
      </c>
    </row>
    <row r="748" spans="2:11">
      <c r="B748" s="57" t="s">
        <v>17</v>
      </c>
      <c r="C748" s="56" t="s">
        <v>16</v>
      </c>
      <c r="D748" s="119">
        <v>45985</v>
      </c>
      <c r="E748" s="114" t="s">
        <v>1718</v>
      </c>
      <c r="F748" s="72" t="s">
        <v>29</v>
      </c>
      <c r="G748" s="115">
        <v>15</v>
      </c>
      <c r="H748" s="116">
        <v>47.98</v>
      </c>
      <c r="I748" s="120">
        <v>719.69999999999993</v>
      </c>
      <c r="J748" s="53" t="s">
        <v>8</v>
      </c>
      <c r="K748" s="29" t="s">
        <v>1438</v>
      </c>
    </row>
    <row r="749" spans="2:11">
      <c r="B749" s="57" t="s">
        <v>17</v>
      </c>
      <c r="C749" s="56" t="s">
        <v>16</v>
      </c>
      <c r="D749" s="119">
        <v>45985</v>
      </c>
      <c r="E749" s="114" t="s">
        <v>1718</v>
      </c>
      <c r="F749" s="72" t="s">
        <v>29</v>
      </c>
      <c r="G749" s="115">
        <v>36</v>
      </c>
      <c r="H749" s="116">
        <v>48</v>
      </c>
      <c r="I749" s="120">
        <v>1728</v>
      </c>
      <c r="J749" s="53" t="s">
        <v>8</v>
      </c>
      <c r="K749" s="29" t="s">
        <v>1439</v>
      </c>
    </row>
    <row r="750" spans="2:11">
      <c r="B750" s="57" t="s">
        <v>17</v>
      </c>
      <c r="C750" s="56" t="s">
        <v>16</v>
      </c>
      <c r="D750" s="119">
        <v>45985</v>
      </c>
      <c r="E750" s="114" t="s">
        <v>1719</v>
      </c>
      <c r="F750" s="72" t="s">
        <v>29</v>
      </c>
      <c r="G750" s="115">
        <v>10</v>
      </c>
      <c r="H750" s="116">
        <v>47.98</v>
      </c>
      <c r="I750" s="120">
        <v>479.79999999999995</v>
      </c>
      <c r="J750" s="53" t="s">
        <v>8</v>
      </c>
      <c r="K750" s="29" t="s">
        <v>1440</v>
      </c>
    </row>
    <row r="751" spans="2:11">
      <c r="B751" s="57" t="s">
        <v>17</v>
      </c>
      <c r="C751" s="56" t="s">
        <v>16</v>
      </c>
      <c r="D751" s="119">
        <v>45985</v>
      </c>
      <c r="E751" s="114" t="s">
        <v>1719</v>
      </c>
      <c r="F751" s="72" t="s">
        <v>29</v>
      </c>
      <c r="G751" s="115">
        <v>23</v>
      </c>
      <c r="H751" s="116">
        <v>47.98</v>
      </c>
      <c r="I751" s="120">
        <v>1103.54</v>
      </c>
      <c r="J751" s="53" t="s">
        <v>8</v>
      </c>
      <c r="K751" s="29" t="s">
        <v>1441</v>
      </c>
    </row>
    <row r="752" spans="2:11">
      <c r="B752" s="57" t="s">
        <v>17</v>
      </c>
      <c r="C752" s="56" t="s">
        <v>16</v>
      </c>
      <c r="D752" s="119">
        <v>45985</v>
      </c>
      <c r="E752" s="114" t="s">
        <v>1720</v>
      </c>
      <c r="F752" s="72" t="s">
        <v>29</v>
      </c>
      <c r="G752" s="115">
        <v>32</v>
      </c>
      <c r="H752" s="116">
        <v>47.98</v>
      </c>
      <c r="I752" s="120">
        <v>1535.36</v>
      </c>
      <c r="J752" s="53" t="s">
        <v>8</v>
      </c>
      <c r="K752" s="29" t="s">
        <v>1442</v>
      </c>
    </row>
    <row r="753" spans="2:11">
      <c r="B753" s="57" t="s">
        <v>17</v>
      </c>
      <c r="C753" s="56" t="s">
        <v>16</v>
      </c>
      <c r="D753" s="119">
        <v>45985</v>
      </c>
      <c r="E753" s="114" t="s">
        <v>1721</v>
      </c>
      <c r="F753" s="72" t="s">
        <v>29</v>
      </c>
      <c r="G753" s="115">
        <v>32</v>
      </c>
      <c r="H753" s="116">
        <v>47.98</v>
      </c>
      <c r="I753" s="120">
        <v>1535.36</v>
      </c>
      <c r="J753" s="53" t="s">
        <v>8</v>
      </c>
      <c r="K753" s="29" t="s">
        <v>1443</v>
      </c>
    </row>
    <row r="754" spans="2:11">
      <c r="B754" s="57" t="s">
        <v>17</v>
      </c>
      <c r="C754" s="56" t="s">
        <v>16</v>
      </c>
      <c r="D754" s="119">
        <v>45985</v>
      </c>
      <c r="E754" s="114" t="s">
        <v>1722</v>
      </c>
      <c r="F754" s="72" t="s">
        <v>29</v>
      </c>
      <c r="G754" s="115">
        <v>18</v>
      </c>
      <c r="H754" s="116">
        <v>47.96</v>
      </c>
      <c r="I754" s="120">
        <v>863.28</v>
      </c>
      <c r="J754" s="53" t="s">
        <v>8</v>
      </c>
      <c r="K754" s="29" t="s">
        <v>1444</v>
      </c>
    </row>
    <row r="755" spans="2:11">
      <c r="B755" s="57" t="s">
        <v>17</v>
      </c>
      <c r="C755" s="56" t="s">
        <v>16</v>
      </c>
      <c r="D755" s="119">
        <v>45985</v>
      </c>
      <c r="E755" s="114" t="s">
        <v>1723</v>
      </c>
      <c r="F755" s="72" t="s">
        <v>29</v>
      </c>
      <c r="G755" s="115">
        <v>35</v>
      </c>
      <c r="H755" s="116">
        <v>47.98</v>
      </c>
      <c r="I755" s="120">
        <v>1679.3</v>
      </c>
      <c r="J755" s="53" t="s">
        <v>8</v>
      </c>
      <c r="K755" s="29" t="s">
        <v>1445</v>
      </c>
    </row>
    <row r="756" spans="2:11">
      <c r="B756" s="57" t="s">
        <v>17</v>
      </c>
      <c r="C756" s="56" t="s">
        <v>16</v>
      </c>
      <c r="D756" s="119">
        <v>45985</v>
      </c>
      <c r="E756" s="114" t="s">
        <v>1724</v>
      </c>
      <c r="F756" s="72" t="s">
        <v>29</v>
      </c>
      <c r="G756" s="115">
        <v>33</v>
      </c>
      <c r="H756" s="116">
        <v>47.98</v>
      </c>
      <c r="I756" s="120">
        <v>1583.34</v>
      </c>
      <c r="J756" s="53" t="s">
        <v>8</v>
      </c>
      <c r="K756" s="29" t="s">
        <v>1446</v>
      </c>
    </row>
    <row r="757" spans="2:11">
      <c r="B757" s="57" t="s">
        <v>17</v>
      </c>
      <c r="C757" s="56" t="s">
        <v>16</v>
      </c>
      <c r="D757" s="119">
        <v>45985</v>
      </c>
      <c r="E757" s="114" t="s">
        <v>1725</v>
      </c>
      <c r="F757" s="72" t="s">
        <v>29</v>
      </c>
      <c r="G757" s="115">
        <v>33</v>
      </c>
      <c r="H757" s="116">
        <v>47.98</v>
      </c>
      <c r="I757" s="120">
        <v>1583.34</v>
      </c>
      <c r="J757" s="53" t="s">
        <v>8</v>
      </c>
      <c r="K757" s="29" t="s">
        <v>1447</v>
      </c>
    </row>
    <row r="758" spans="2:11">
      <c r="B758" s="57" t="s">
        <v>17</v>
      </c>
      <c r="C758" s="56" t="s">
        <v>16</v>
      </c>
      <c r="D758" s="119">
        <v>45985</v>
      </c>
      <c r="E758" s="114" t="s">
        <v>1726</v>
      </c>
      <c r="F758" s="72" t="s">
        <v>29</v>
      </c>
      <c r="G758" s="115">
        <v>21</v>
      </c>
      <c r="H758" s="116">
        <v>47.98</v>
      </c>
      <c r="I758" s="120">
        <v>1007.5799999999999</v>
      </c>
      <c r="J758" s="53" t="s">
        <v>8</v>
      </c>
      <c r="K758" s="29" t="s">
        <v>1448</v>
      </c>
    </row>
    <row r="759" spans="2:11">
      <c r="B759" s="57" t="s">
        <v>17</v>
      </c>
      <c r="C759" s="56" t="s">
        <v>16</v>
      </c>
      <c r="D759" s="119">
        <v>45985</v>
      </c>
      <c r="E759" s="114" t="s">
        <v>1726</v>
      </c>
      <c r="F759" s="72" t="s">
        <v>29</v>
      </c>
      <c r="G759" s="115">
        <v>12</v>
      </c>
      <c r="H759" s="116">
        <v>47.98</v>
      </c>
      <c r="I759" s="120">
        <v>575.76</v>
      </c>
      <c r="J759" s="53" t="s">
        <v>8</v>
      </c>
      <c r="K759" s="29" t="s">
        <v>1449</v>
      </c>
    </row>
    <row r="760" spans="2:11">
      <c r="B760" s="57" t="s">
        <v>17</v>
      </c>
      <c r="C760" s="56" t="s">
        <v>16</v>
      </c>
      <c r="D760" s="119">
        <v>45985</v>
      </c>
      <c r="E760" s="114" t="s">
        <v>1727</v>
      </c>
      <c r="F760" s="72" t="s">
        <v>29</v>
      </c>
      <c r="G760" s="115">
        <v>48</v>
      </c>
      <c r="H760" s="116">
        <v>48</v>
      </c>
      <c r="I760" s="120">
        <v>2304</v>
      </c>
      <c r="J760" s="53" t="s">
        <v>8</v>
      </c>
      <c r="K760" s="29" t="s">
        <v>1450</v>
      </c>
    </row>
    <row r="761" spans="2:11">
      <c r="B761" s="57" t="s">
        <v>17</v>
      </c>
      <c r="C761" s="56" t="s">
        <v>16</v>
      </c>
      <c r="D761" s="119">
        <v>45985</v>
      </c>
      <c r="E761" s="114" t="s">
        <v>1728</v>
      </c>
      <c r="F761" s="72" t="s">
        <v>29</v>
      </c>
      <c r="G761" s="115">
        <v>63</v>
      </c>
      <c r="H761" s="116">
        <v>48</v>
      </c>
      <c r="I761" s="120">
        <v>3024</v>
      </c>
      <c r="J761" s="53" t="s">
        <v>8</v>
      </c>
      <c r="K761" s="29" t="s">
        <v>1451</v>
      </c>
    </row>
    <row r="762" spans="2:11">
      <c r="B762" s="57" t="s">
        <v>17</v>
      </c>
      <c r="C762" s="56" t="s">
        <v>16</v>
      </c>
      <c r="D762" s="119">
        <v>45985</v>
      </c>
      <c r="E762" s="114" t="s">
        <v>1729</v>
      </c>
      <c r="F762" s="72" t="s">
        <v>29</v>
      </c>
      <c r="G762" s="115">
        <v>35</v>
      </c>
      <c r="H762" s="116">
        <v>48</v>
      </c>
      <c r="I762" s="120">
        <v>1680</v>
      </c>
      <c r="J762" s="53" t="s">
        <v>8</v>
      </c>
      <c r="K762" s="29" t="s">
        <v>1452</v>
      </c>
    </row>
    <row r="763" spans="2:11">
      <c r="B763" s="57" t="s">
        <v>17</v>
      </c>
      <c r="C763" s="56" t="s">
        <v>16</v>
      </c>
      <c r="D763" s="119">
        <v>45985</v>
      </c>
      <c r="E763" s="114" t="s">
        <v>1730</v>
      </c>
      <c r="F763" s="72" t="s">
        <v>29</v>
      </c>
      <c r="G763" s="115">
        <v>16</v>
      </c>
      <c r="H763" s="116">
        <v>47.98</v>
      </c>
      <c r="I763" s="120">
        <v>767.68</v>
      </c>
      <c r="J763" s="53" t="s">
        <v>8</v>
      </c>
      <c r="K763" s="29" t="s">
        <v>1453</v>
      </c>
    </row>
    <row r="764" spans="2:11">
      <c r="B764" s="57" t="s">
        <v>17</v>
      </c>
      <c r="C764" s="56" t="s">
        <v>16</v>
      </c>
      <c r="D764" s="119">
        <v>45985</v>
      </c>
      <c r="E764" s="114" t="s">
        <v>1731</v>
      </c>
      <c r="F764" s="72" t="s">
        <v>29</v>
      </c>
      <c r="G764" s="115">
        <v>43</v>
      </c>
      <c r="H764" s="116">
        <v>48</v>
      </c>
      <c r="I764" s="120">
        <v>2064</v>
      </c>
      <c r="J764" s="53" t="s">
        <v>8</v>
      </c>
      <c r="K764" s="29" t="s">
        <v>1454</v>
      </c>
    </row>
    <row r="765" spans="2:11">
      <c r="B765" s="57" t="s">
        <v>17</v>
      </c>
      <c r="C765" s="56" t="s">
        <v>16</v>
      </c>
      <c r="D765" s="119">
        <v>45985</v>
      </c>
      <c r="E765" s="114" t="s">
        <v>1732</v>
      </c>
      <c r="F765" s="72" t="s">
        <v>29</v>
      </c>
      <c r="G765" s="115">
        <v>33</v>
      </c>
      <c r="H765" s="116">
        <v>48</v>
      </c>
      <c r="I765" s="120">
        <v>1584</v>
      </c>
      <c r="J765" s="53" t="s">
        <v>8</v>
      </c>
      <c r="K765" s="29" t="s">
        <v>1455</v>
      </c>
    </row>
    <row r="766" spans="2:11">
      <c r="B766" s="57" t="s">
        <v>17</v>
      </c>
      <c r="C766" s="56" t="s">
        <v>16</v>
      </c>
      <c r="D766" s="119">
        <v>45985</v>
      </c>
      <c r="E766" s="114" t="s">
        <v>1733</v>
      </c>
      <c r="F766" s="72" t="s">
        <v>29</v>
      </c>
      <c r="G766" s="115">
        <v>41</v>
      </c>
      <c r="H766" s="116">
        <v>48</v>
      </c>
      <c r="I766" s="120">
        <v>1968</v>
      </c>
      <c r="J766" s="53" t="s">
        <v>8</v>
      </c>
      <c r="K766" s="29" t="s">
        <v>1456</v>
      </c>
    </row>
    <row r="767" spans="2:11">
      <c r="B767" s="57" t="s">
        <v>17</v>
      </c>
      <c r="C767" s="56" t="s">
        <v>16</v>
      </c>
      <c r="D767" s="119">
        <v>45985</v>
      </c>
      <c r="E767" s="114" t="s">
        <v>1734</v>
      </c>
      <c r="F767" s="72" t="s">
        <v>29</v>
      </c>
      <c r="G767" s="115">
        <v>43</v>
      </c>
      <c r="H767" s="116">
        <v>48</v>
      </c>
      <c r="I767" s="120">
        <v>2064</v>
      </c>
      <c r="J767" s="53" t="s">
        <v>8</v>
      </c>
      <c r="K767" s="29" t="s">
        <v>1457</v>
      </c>
    </row>
    <row r="768" spans="2:11">
      <c r="B768" s="57" t="s">
        <v>17</v>
      </c>
      <c r="C768" s="56" t="s">
        <v>16</v>
      </c>
      <c r="D768" s="119">
        <v>45985</v>
      </c>
      <c r="E768" s="114" t="s">
        <v>1735</v>
      </c>
      <c r="F768" s="72" t="s">
        <v>29</v>
      </c>
      <c r="G768" s="115">
        <v>38</v>
      </c>
      <c r="H768" s="116">
        <v>48</v>
      </c>
      <c r="I768" s="120">
        <v>1824</v>
      </c>
      <c r="J768" s="53" t="s">
        <v>8</v>
      </c>
      <c r="K768" s="29" t="s">
        <v>1458</v>
      </c>
    </row>
    <row r="769" spans="2:11">
      <c r="B769" s="57" t="s">
        <v>17</v>
      </c>
      <c r="C769" s="56" t="s">
        <v>16</v>
      </c>
      <c r="D769" s="119">
        <v>45985</v>
      </c>
      <c r="E769" s="114" t="s">
        <v>1736</v>
      </c>
      <c r="F769" s="72" t="s">
        <v>29</v>
      </c>
      <c r="G769" s="115">
        <v>17</v>
      </c>
      <c r="H769" s="116">
        <v>47.98</v>
      </c>
      <c r="I769" s="120">
        <v>815.66</v>
      </c>
      <c r="J769" s="53" t="s">
        <v>8</v>
      </c>
      <c r="K769" s="29" t="s">
        <v>1459</v>
      </c>
    </row>
    <row r="770" spans="2:11">
      <c r="B770" s="57" t="s">
        <v>17</v>
      </c>
      <c r="C770" s="56" t="s">
        <v>16</v>
      </c>
      <c r="D770" s="119">
        <v>45985</v>
      </c>
      <c r="E770" s="114" t="s">
        <v>1736</v>
      </c>
      <c r="F770" s="72" t="s">
        <v>29</v>
      </c>
      <c r="G770" s="115">
        <v>23</v>
      </c>
      <c r="H770" s="116">
        <v>47.98</v>
      </c>
      <c r="I770" s="120">
        <v>1103.54</v>
      </c>
      <c r="J770" s="53" t="s">
        <v>8</v>
      </c>
      <c r="K770" s="29" t="s">
        <v>1460</v>
      </c>
    </row>
    <row r="771" spans="2:11">
      <c r="B771" s="57" t="s">
        <v>17</v>
      </c>
      <c r="C771" s="56" t="s">
        <v>16</v>
      </c>
      <c r="D771" s="119">
        <v>45985</v>
      </c>
      <c r="E771" s="114" t="s">
        <v>1736</v>
      </c>
      <c r="F771" s="72" t="s">
        <v>29</v>
      </c>
      <c r="G771" s="115">
        <v>28</v>
      </c>
      <c r="H771" s="116">
        <v>47.98</v>
      </c>
      <c r="I771" s="120">
        <v>1343.4399999999998</v>
      </c>
      <c r="J771" s="53" t="s">
        <v>8</v>
      </c>
      <c r="K771" s="29" t="s">
        <v>1461</v>
      </c>
    </row>
    <row r="772" spans="2:11">
      <c r="B772" s="57" t="s">
        <v>17</v>
      </c>
      <c r="C772" s="56" t="s">
        <v>16</v>
      </c>
      <c r="D772" s="119">
        <v>45985</v>
      </c>
      <c r="E772" s="114" t="s">
        <v>1737</v>
      </c>
      <c r="F772" s="72" t="s">
        <v>29</v>
      </c>
      <c r="G772" s="115">
        <v>8</v>
      </c>
      <c r="H772" s="116">
        <v>47.96</v>
      </c>
      <c r="I772" s="120">
        <v>383.68</v>
      </c>
      <c r="J772" s="53" t="s">
        <v>8</v>
      </c>
      <c r="K772" s="29" t="s">
        <v>1462</v>
      </c>
    </row>
    <row r="773" spans="2:11">
      <c r="B773" s="57" t="s">
        <v>17</v>
      </c>
      <c r="C773" s="56" t="s">
        <v>16</v>
      </c>
      <c r="D773" s="119">
        <v>45985</v>
      </c>
      <c r="E773" s="114" t="s">
        <v>1737</v>
      </c>
      <c r="F773" s="72" t="s">
        <v>29</v>
      </c>
      <c r="G773" s="115">
        <v>8</v>
      </c>
      <c r="H773" s="116">
        <v>47.96</v>
      </c>
      <c r="I773" s="120">
        <v>383.68</v>
      </c>
      <c r="J773" s="53" t="s">
        <v>8</v>
      </c>
      <c r="K773" s="29" t="s">
        <v>1463</v>
      </c>
    </row>
    <row r="774" spans="2:11">
      <c r="B774" s="57" t="s">
        <v>17</v>
      </c>
      <c r="C774" s="56" t="s">
        <v>16</v>
      </c>
      <c r="D774" s="119">
        <v>45985</v>
      </c>
      <c r="E774" s="114" t="s">
        <v>1737</v>
      </c>
      <c r="F774" s="72" t="s">
        <v>29</v>
      </c>
      <c r="G774" s="115">
        <v>8</v>
      </c>
      <c r="H774" s="116">
        <v>47.96</v>
      </c>
      <c r="I774" s="120">
        <v>383.68</v>
      </c>
      <c r="J774" s="53" t="s">
        <v>8</v>
      </c>
      <c r="K774" s="29" t="s">
        <v>1464</v>
      </c>
    </row>
    <row r="775" spans="2:11">
      <c r="B775" s="57" t="s">
        <v>17</v>
      </c>
      <c r="C775" s="56" t="s">
        <v>16</v>
      </c>
      <c r="D775" s="119">
        <v>45985</v>
      </c>
      <c r="E775" s="114" t="s">
        <v>1738</v>
      </c>
      <c r="F775" s="72" t="s">
        <v>29</v>
      </c>
      <c r="G775" s="115">
        <v>52</v>
      </c>
      <c r="H775" s="116">
        <v>47.98</v>
      </c>
      <c r="I775" s="120">
        <v>2494.96</v>
      </c>
      <c r="J775" s="53" t="s">
        <v>8</v>
      </c>
      <c r="K775" s="29" t="s">
        <v>1465</v>
      </c>
    </row>
    <row r="776" spans="2:11">
      <c r="B776" s="57" t="s">
        <v>17</v>
      </c>
      <c r="C776" s="56" t="s">
        <v>16</v>
      </c>
      <c r="D776" s="119">
        <v>45985</v>
      </c>
      <c r="E776" s="114" t="s">
        <v>1739</v>
      </c>
      <c r="F776" s="72" t="s">
        <v>29</v>
      </c>
      <c r="G776" s="115">
        <v>132</v>
      </c>
      <c r="H776" s="116">
        <v>48</v>
      </c>
      <c r="I776" s="120">
        <v>6336</v>
      </c>
      <c r="J776" s="53" t="s">
        <v>8</v>
      </c>
      <c r="K776" s="29" t="s">
        <v>1466</v>
      </c>
    </row>
    <row r="777" spans="2:11">
      <c r="B777" s="57" t="s">
        <v>17</v>
      </c>
      <c r="C777" s="56" t="s">
        <v>16</v>
      </c>
      <c r="D777" s="119">
        <v>45985</v>
      </c>
      <c r="E777" s="114" t="s">
        <v>1739</v>
      </c>
      <c r="F777" s="72" t="s">
        <v>29</v>
      </c>
      <c r="G777" s="115">
        <v>33</v>
      </c>
      <c r="H777" s="116">
        <v>48</v>
      </c>
      <c r="I777" s="120">
        <v>1584</v>
      </c>
      <c r="J777" s="53" t="s">
        <v>8</v>
      </c>
      <c r="K777" s="29" t="s">
        <v>1467</v>
      </c>
    </row>
    <row r="778" spans="2:11">
      <c r="B778" s="57" t="s">
        <v>17</v>
      </c>
      <c r="C778" s="56" t="s">
        <v>16</v>
      </c>
      <c r="D778" s="119">
        <v>45985</v>
      </c>
      <c r="E778" s="114" t="s">
        <v>1739</v>
      </c>
      <c r="F778" s="72" t="s">
        <v>29</v>
      </c>
      <c r="G778" s="115">
        <v>13</v>
      </c>
      <c r="H778" s="116">
        <v>48</v>
      </c>
      <c r="I778" s="120">
        <v>624</v>
      </c>
      <c r="J778" s="53" t="s">
        <v>8</v>
      </c>
      <c r="K778" s="29" t="s">
        <v>1468</v>
      </c>
    </row>
    <row r="779" spans="2:11">
      <c r="B779" s="57" t="s">
        <v>17</v>
      </c>
      <c r="C779" s="56" t="s">
        <v>16</v>
      </c>
      <c r="D779" s="119">
        <v>45985</v>
      </c>
      <c r="E779" s="114" t="s">
        <v>1739</v>
      </c>
      <c r="F779" s="72" t="s">
        <v>29</v>
      </c>
      <c r="G779" s="115">
        <v>13</v>
      </c>
      <c r="H779" s="116">
        <v>48</v>
      </c>
      <c r="I779" s="120">
        <v>624</v>
      </c>
      <c r="J779" s="53" t="s">
        <v>8</v>
      </c>
      <c r="K779" s="29" t="s">
        <v>1469</v>
      </c>
    </row>
    <row r="780" spans="2:11">
      <c r="B780" s="57" t="s">
        <v>17</v>
      </c>
      <c r="C780" s="56" t="s">
        <v>16</v>
      </c>
      <c r="D780" s="119">
        <v>45985</v>
      </c>
      <c r="E780" s="114" t="s">
        <v>1739</v>
      </c>
      <c r="F780" s="72" t="s">
        <v>29</v>
      </c>
      <c r="G780" s="115">
        <v>17</v>
      </c>
      <c r="H780" s="116">
        <v>48</v>
      </c>
      <c r="I780" s="120">
        <v>816</v>
      </c>
      <c r="J780" s="53" t="s">
        <v>8</v>
      </c>
      <c r="K780" s="29" t="s">
        <v>1470</v>
      </c>
    </row>
    <row r="781" spans="2:11">
      <c r="B781" s="57" t="s">
        <v>17</v>
      </c>
      <c r="C781" s="56" t="s">
        <v>16</v>
      </c>
      <c r="D781" s="119">
        <v>45985</v>
      </c>
      <c r="E781" s="114" t="s">
        <v>1740</v>
      </c>
      <c r="F781" s="72" t="s">
        <v>29</v>
      </c>
      <c r="G781" s="115">
        <v>75</v>
      </c>
      <c r="H781" s="116">
        <v>48</v>
      </c>
      <c r="I781" s="120">
        <v>3600</v>
      </c>
      <c r="J781" s="53" t="s">
        <v>8</v>
      </c>
      <c r="K781" s="29" t="s">
        <v>1471</v>
      </c>
    </row>
    <row r="782" spans="2:11">
      <c r="B782" s="57" t="s">
        <v>17</v>
      </c>
      <c r="C782" s="56" t="s">
        <v>16</v>
      </c>
      <c r="D782" s="119">
        <v>45985</v>
      </c>
      <c r="E782" s="114" t="s">
        <v>1741</v>
      </c>
      <c r="F782" s="72" t="s">
        <v>29</v>
      </c>
      <c r="G782" s="115">
        <v>16</v>
      </c>
      <c r="H782" s="116">
        <v>48</v>
      </c>
      <c r="I782" s="120">
        <v>768</v>
      </c>
      <c r="J782" s="53" t="s">
        <v>8</v>
      </c>
      <c r="K782" s="29" t="s">
        <v>1472</v>
      </c>
    </row>
    <row r="783" spans="2:11">
      <c r="B783" s="57" t="s">
        <v>17</v>
      </c>
      <c r="C783" s="56" t="s">
        <v>16</v>
      </c>
      <c r="D783" s="119">
        <v>45985</v>
      </c>
      <c r="E783" s="114" t="s">
        <v>1742</v>
      </c>
      <c r="F783" s="72" t="s">
        <v>29</v>
      </c>
      <c r="G783" s="115">
        <v>54</v>
      </c>
      <c r="H783" s="116">
        <v>48</v>
      </c>
      <c r="I783" s="120">
        <v>2592</v>
      </c>
      <c r="J783" s="53" t="s">
        <v>8</v>
      </c>
      <c r="K783" s="29" t="s">
        <v>1473</v>
      </c>
    </row>
    <row r="784" spans="2:11">
      <c r="B784" s="57" t="s">
        <v>17</v>
      </c>
      <c r="C784" s="56" t="s">
        <v>16</v>
      </c>
      <c r="D784" s="119">
        <v>45985</v>
      </c>
      <c r="E784" s="114" t="s">
        <v>1743</v>
      </c>
      <c r="F784" s="72" t="s">
        <v>29</v>
      </c>
      <c r="G784" s="115">
        <v>34</v>
      </c>
      <c r="H784" s="116">
        <v>48</v>
      </c>
      <c r="I784" s="120">
        <v>1632</v>
      </c>
      <c r="J784" s="53" t="s">
        <v>8</v>
      </c>
      <c r="K784" s="29" t="s">
        <v>1474</v>
      </c>
    </row>
    <row r="785" spans="2:11">
      <c r="B785" s="57" t="s">
        <v>17</v>
      </c>
      <c r="C785" s="56" t="s">
        <v>16</v>
      </c>
      <c r="D785" s="119">
        <v>45985</v>
      </c>
      <c r="E785" s="114" t="s">
        <v>1743</v>
      </c>
      <c r="F785" s="72" t="s">
        <v>29</v>
      </c>
      <c r="G785" s="115">
        <v>34</v>
      </c>
      <c r="H785" s="116">
        <v>48</v>
      </c>
      <c r="I785" s="120">
        <v>1632</v>
      </c>
      <c r="J785" s="53" t="s">
        <v>8</v>
      </c>
      <c r="K785" s="29" t="s">
        <v>1475</v>
      </c>
    </row>
    <row r="786" spans="2:11">
      <c r="B786" s="57" t="s">
        <v>17</v>
      </c>
      <c r="C786" s="56" t="s">
        <v>16</v>
      </c>
      <c r="D786" s="119">
        <v>45985</v>
      </c>
      <c r="E786" s="114" t="s">
        <v>1743</v>
      </c>
      <c r="F786" s="72" t="s">
        <v>29</v>
      </c>
      <c r="G786" s="115">
        <v>102</v>
      </c>
      <c r="H786" s="116">
        <v>48</v>
      </c>
      <c r="I786" s="120">
        <v>4896</v>
      </c>
      <c r="J786" s="53" t="s">
        <v>8</v>
      </c>
      <c r="K786" s="29" t="s">
        <v>1476</v>
      </c>
    </row>
    <row r="787" spans="2:11">
      <c r="B787" s="57" t="s">
        <v>17</v>
      </c>
      <c r="C787" s="56" t="s">
        <v>16</v>
      </c>
      <c r="D787" s="119">
        <v>45985</v>
      </c>
      <c r="E787" s="114" t="s">
        <v>1743</v>
      </c>
      <c r="F787" s="72" t="s">
        <v>29</v>
      </c>
      <c r="G787" s="115">
        <v>28</v>
      </c>
      <c r="H787" s="116">
        <v>48</v>
      </c>
      <c r="I787" s="120">
        <v>1344</v>
      </c>
      <c r="J787" s="53" t="s">
        <v>8</v>
      </c>
      <c r="K787" s="29" t="s">
        <v>1477</v>
      </c>
    </row>
    <row r="788" spans="2:11">
      <c r="B788" s="57" t="s">
        <v>17</v>
      </c>
      <c r="C788" s="56" t="s">
        <v>16</v>
      </c>
      <c r="D788" s="119">
        <v>45985</v>
      </c>
      <c r="E788" s="114" t="s">
        <v>1743</v>
      </c>
      <c r="F788" s="72" t="s">
        <v>29</v>
      </c>
      <c r="G788" s="115">
        <v>9</v>
      </c>
      <c r="H788" s="116">
        <v>48</v>
      </c>
      <c r="I788" s="120">
        <v>432</v>
      </c>
      <c r="J788" s="53" t="s">
        <v>8</v>
      </c>
      <c r="K788" s="29" t="s">
        <v>1478</v>
      </c>
    </row>
    <row r="789" spans="2:11">
      <c r="B789" s="57" t="s">
        <v>17</v>
      </c>
      <c r="C789" s="56" t="s">
        <v>16</v>
      </c>
      <c r="D789" s="119">
        <v>45985</v>
      </c>
      <c r="E789" s="114" t="s">
        <v>1743</v>
      </c>
      <c r="F789" s="72" t="s">
        <v>29</v>
      </c>
      <c r="G789" s="115">
        <v>10</v>
      </c>
      <c r="H789" s="116">
        <v>48</v>
      </c>
      <c r="I789" s="120">
        <v>480</v>
      </c>
      <c r="J789" s="53" t="s">
        <v>8</v>
      </c>
      <c r="K789" s="29" t="s">
        <v>1479</v>
      </c>
    </row>
    <row r="790" spans="2:11">
      <c r="B790" s="57" t="s">
        <v>17</v>
      </c>
      <c r="C790" s="56" t="s">
        <v>16</v>
      </c>
      <c r="D790" s="119">
        <v>45985</v>
      </c>
      <c r="E790" s="114" t="s">
        <v>1743</v>
      </c>
      <c r="F790" s="72" t="s">
        <v>29</v>
      </c>
      <c r="G790" s="115">
        <v>11</v>
      </c>
      <c r="H790" s="116">
        <v>48</v>
      </c>
      <c r="I790" s="120">
        <v>528</v>
      </c>
      <c r="J790" s="53" t="s">
        <v>8</v>
      </c>
      <c r="K790" s="29" t="s">
        <v>1480</v>
      </c>
    </row>
    <row r="791" spans="2:11">
      <c r="B791" s="57" t="s">
        <v>17</v>
      </c>
      <c r="C791" s="56" t="s">
        <v>16</v>
      </c>
      <c r="D791" s="119">
        <v>45985</v>
      </c>
      <c r="E791" s="114" t="s">
        <v>1743</v>
      </c>
      <c r="F791" s="72" t="s">
        <v>29</v>
      </c>
      <c r="G791" s="115">
        <v>13</v>
      </c>
      <c r="H791" s="116">
        <v>48</v>
      </c>
      <c r="I791" s="120">
        <v>624</v>
      </c>
      <c r="J791" s="53" t="s">
        <v>8</v>
      </c>
      <c r="K791" s="29" t="s">
        <v>1481</v>
      </c>
    </row>
    <row r="792" spans="2:11">
      <c r="B792" s="57" t="s">
        <v>17</v>
      </c>
      <c r="C792" s="56" t="s">
        <v>16</v>
      </c>
      <c r="D792" s="119">
        <v>45985</v>
      </c>
      <c r="E792" s="114" t="s">
        <v>1743</v>
      </c>
      <c r="F792" s="72" t="s">
        <v>29</v>
      </c>
      <c r="G792" s="115">
        <v>33</v>
      </c>
      <c r="H792" s="116">
        <v>48</v>
      </c>
      <c r="I792" s="120">
        <v>1584</v>
      </c>
      <c r="J792" s="53" t="s">
        <v>8</v>
      </c>
      <c r="K792" s="29" t="s">
        <v>1482</v>
      </c>
    </row>
    <row r="793" spans="2:11">
      <c r="B793" s="57" t="s">
        <v>17</v>
      </c>
      <c r="C793" s="56" t="s">
        <v>16</v>
      </c>
      <c r="D793" s="119">
        <v>45985</v>
      </c>
      <c r="E793" s="114" t="s">
        <v>1743</v>
      </c>
      <c r="F793" s="72" t="s">
        <v>29</v>
      </c>
      <c r="G793" s="115">
        <v>13</v>
      </c>
      <c r="H793" s="116">
        <v>48</v>
      </c>
      <c r="I793" s="120">
        <v>624</v>
      </c>
      <c r="J793" s="53" t="s">
        <v>8</v>
      </c>
      <c r="K793" s="29" t="s">
        <v>1483</v>
      </c>
    </row>
    <row r="794" spans="2:11">
      <c r="B794" s="57" t="s">
        <v>17</v>
      </c>
      <c r="C794" s="56" t="s">
        <v>16</v>
      </c>
      <c r="D794" s="119">
        <v>45985</v>
      </c>
      <c r="E794" s="114" t="s">
        <v>1743</v>
      </c>
      <c r="F794" s="72" t="s">
        <v>29</v>
      </c>
      <c r="G794" s="115">
        <v>25</v>
      </c>
      <c r="H794" s="116">
        <v>48</v>
      </c>
      <c r="I794" s="120">
        <v>1200</v>
      </c>
      <c r="J794" s="53" t="s">
        <v>8</v>
      </c>
      <c r="K794" s="29" t="s">
        <v>1484</v>
      </c>
    </row>
    <row r="795" spans="2:11">
      <c r="B795" s="57" t="s">
        <v>17</v>
      </c>
      <c r="C795" s="56" t="s">
        <v>16</v>
      </c>
      <c r="D795" s="119">
        <v>45985</v>
      </c>
      <c r="E795" s="114" t="s">
        <v>1743</v>
      </c>
      <c r="F795" s="72" t="s">
        <v>29</v>
      </c>
      <c r="G795" s="115">
        <v>18</v>
      </c>
      <c r="H795" s="116">
        <v>48</v>
      </c>
      <c r="I795" s="120">
        <v>864</v>
      </c>
      <c r="J795" s="53" t="s">
        <v>8</v>
      </c>
      <c r="K795" s="29" t="s">
        <v>1485</v>
      </c>
    </row>
    <row r="796" spans="2:11">
      <c r="B796" s="57" t="s">
        <v>17</v>
      </c>
      <c r="C796" s="56" t="s">
        <v>16</v>
      </c>
      <c r="D796" s="119">
        <v>45985</v>
      </c>
      <c r="E796" s="114" t="s">
        <v>1743</v>
      </c>
      <c r="F796" s="72" t="s">
        <v>29</v>
      </c>
      <c r="G796" s="115">
        <v>17</v>
      </c>
      <c r="H796" s="116">
        <v>48</v>
      </c>
      <c r="I796" s="120">
        <v>816</v>
      </c>
      <c r="J796" s="53" t="s">
        <v>8</v>
      </c>
      <c r="K796" s="29" t="s">
        <v>1486</v>
      </c>
    </row>
    <row r="797" spans="2:11">
      <c r="B797" s="57" t="s">
        <v>17</v>
      </c>
      <c r="C797" s="56" t="s">
        <v>16</v>
      </c>
      <c r="D797" s="119">
        <v>45985</v>
      </c>
      <c r="E797" s="114" t="s">
        <v>1744</v>
      </c>
      <c r="F797" s="72" t="s">
        <v>29</v>
      </c>
      <c r="G797" s="115">
        <v>34</v>
      </c>
      <c r="H797" s="116">
        <v>47.98</v>
      </c>
      <c r="I797" s="120">
        <v>1631.32</v>
      </c>
      <c r="J797" s="53" t="s">
        <v>8</v>
      </c>
      <c r="K797" s="29" t="s">
        <v>1487</v>
      </c>
    </row>
    <row r="798" spans="2:11">
      <c r="B798" s="57" t="s">
        <v>17</v>
      </c>
      <c r="C798" s="56" t="s">
        <v>16</v>
      </c>
      <c r="D798" s="119">
        <v>45985</v>
      </c>
      <c r="E798" s="114" t="s">
        <v>1744</v>
      </c>
      <c r="F798" s="72" t="s">
        <v>29</v>
      </c>
      <c r="G798" s="115">
        <v>31</v>
      </c>
      <c r="H798" s="116">
        <v>47.98</v>
      </c>
      <c r="I798" s="120">
        <v>1487.3799999999999</v>
      </c>
      <c r="J798" s="53" t="s">
        <v>8</v>
      </c>
      <c r="K798" s="29" t="s">
        <v>1488</v>
      </c>
    </row>
    <row r="799" spans="2:11">
      <c r="B799" s="57" t="s">
        <v>17</v>
      </c>
      <c r="C799" s="56" t="s">
        <v>16</v>
      </c>
      <c r="D799" s="119">
        <v>45985</v>
      </c>
      <c r="E799" s="114" t="s">
        <v>1745</v>
      </c>
      <c r="F799" s="72" t="s">
        <v>29</v>
      </c>
      <c r="G799" s="115">
        <v>9</v>
      </c>
      <c r="H799" s="116">
        <v>48</v>
      </c>
      <c r="I799" s="120">
        <v>432</v>
      </c>
      <c r="J799" s="53" t="s">
        <v>8</v>
      </c>
      <c r="K799" s="29" t="s">
        <v>1489</v>
      </c>
    </row>
    <row r="800" spans="2:11">
      <c r="B800" s="57" t="s">
        <v>17</v>
      </c>
      <c r="C800" s="56" t="s">
        <v>16</v>
      </c>
      <c r="D800" s="119">
        <v>45985</v>
      </c>
      <c r="E800" s="114" t="s">
        <v>1746</v>
      </c>
      <c r="F800" s="72" t="s">
        <v>29</v>
      </c>
      <c r="G800" s="115">
        <v>13</v>
      </c>
      <c r="H800" s="116">
        <v>48</v>
      </c>
      <c r="I800" s="120">
        <v>624</v>
      </c>
      <c r="J800" s="53" t="s">
        <v>8</v>
      </c>
      <c r="K800" s="29" t="s">
        <v>1490</v>
      </c>
    </row>
    <row r="801" spans="2:11">
      <c r="B801" s="57" t="s">
        <v>17</v>
      </c>
      <c r="C801" s="56" t="s">
        <v>16</v>
      </c>
      <c r="D801" s="119">
        <v>45985</v>
      </c>
      <c r="E801" s="114" t="s">
        <v>1747</v>
      </c>
      <c r="F801" s="72" t="s">
        <v>29</v>
      </c>
      <c r="G801" s="115">
        <v>18</v>
      </c>
      <c r="H801" s="116">
        <v>48</v>
      </c>
      <c r="I801" s="120">
        <v>864</v>
      </c>
      <c r="J801" s="53" t="s">
        <v>8</v>
      </c>
      <c r="K801" s="29" t="s">
        <v>1491</v>
      </c>
    </row>
    <row r="802" spans="2:11">
      <c r="B802" s="57" t="s">
        <v>17</v>
      </c>
      <c r="C802" s="56" t="s">
        <v>16</v>
      </c>
      <c r="D802" s="119">
        <v>45985</v>
      </c>
      <c r="E802" s="114" t="s">
        <v>1748</v>
      </c>
      <c r="F802" s="72" t="s">
        <v>29</v>
      </c>
      <c r="G802" s="115">
        <v>9</v>
      </c>
      <c r="H802" s="116">
        <v>48</v>
      </c>
      <c r="I802" s="120">
        <v>432</v>
      </c>
      <c r="J802" s="53" t="s">
        <v>8</v>
      </c>
      <c r="K802" s="29" t="s">
        <v>1492</v>
      </c>
    </row>
    <row r="803" spans="2:11">
      <c r="B803" s="57" t="s">
        <v>17</v>
      </c>
      <c r="C803" s="56" t="s">
        <v>16</v>
      </c>
      <c r="D803" s="119">
        <v>45985</v>
      </c>
      <c r="E803" s="114" t="s">
        <v>1749</v>
      </c>
      <c r="F803" s="72" t="s">
        <v>29</v>
      </c>
      <c r="G803" s="115">
        <v>16</v>
      </c>
      <c r="H803" s="116">
        <v>48</v>
      </c>
      <c r="I803" s="120">
        <v>768</v>
      </c>
      <c r="J803" s="53" t="s">
        <v>8</v>
      </c>
      <c r="K803" s="29" t="s">
        <v>1493</v>
      </c>
    </row>
    <row r="804" spans="2:11">
      <c r="B804" s="57" t="s">
        <v>17</v>
      </c>
      <c r="C804" s="56" t="s">
        <v>16</v>
      </c>
      <c r="D804" s="119">
        <v>45985</v>
      </c>
      <c r="E804" s="114" t="s">
        <v>1750</v>
      </c>
      <c r="F804" s="72" t="s">
        <v>29</v>
      </c>
      <c r="G804" s="115">
        <v>13</v>
      </c>
      <c r="H804" s="116">
        <v>48</v>
      </c>
      <c r="I804" s="120">
        <v>624</v>
      </c>
      <c r="J804" s="53" t="s">
        <v>8</v>
      </c>
      <c r="K804" s="29" t="s">
        <v>1494</v>
      </c>
    </row>
    <row r="805" spans="2:11">
      <c r="B805" s="57" t="s">
        <v>17</v>
      </c>
      <c r="C805" s="56" t="s">
        <v>16</v>
      </c>
      <c r="D805" s="119">
        <v>45985</v>
      </c>
      <c r="E805" s="114" t="s">
        <v>1751</v>
      </c>
      <c r="F805" s="72" t="s">
        <v>29</v>
      </c>
      <c r="G805" s="115">
        <v>25</v>
      </c>
      <c r="H805" s="116">
        <v>47.98</v>
      </c>
      <c r="I805" s="120">
        <v>1199.5</v>
      </c>
      <c r="J805" s="53" t="s">
        <v>8</v>
      </c>
      <c r="K805" s="29" t="s">
        <v>1495</v>
      </c>
    </row>
    <row r="806" spans="2:11">
      <c r="B806" s="57" t="s">
        <v>17</v>
      </c>
      <c r="C806" s="56" t="s">
        <v>16</v>
      </c>
      <c r="D806" s="119">
        <v>45985</v>
      </c>
      <c r="E806" s="114" t="s">
        <v>1752</v>
      </c>
      <c r="F806" s="72" t="s">
        <v>29</v>
      </c>
      <c r="G806" s="115">
        <v>9</v>
      </c>
      <c r="H806" s="116">
        <v>48</v>
      </c>
      <c r="I806" s="120">
        <v>432</v>
      </c>
      <c r="J806" s="53" t="s">
        <v>8</v>
      </c>
      <c r="K806" s="29" t="s">
        <v>1496</v>
      </c>
    </row>
    <row r="807" spans="2:11">
      <c r="B807" s="57" t="s">
        <v>17</v>
      </c>
      <c r="C807" s="56" t="s">
        <v>16</v>
      </c>
      <c r="D807" s="119">
        <v>45985</v>
      </c>
      <c r="E807" s="114" t="s">
        <v>573</v>
      </c>
      <c r="F807" s="72" t="s">
        <v>29</v>
      </c>
      <c r="G807" s="115">
        <v>8</v>
      </c>
      <c r="H807" s="116">
        <v>47.96</v>
      </c>
      <c r="I807" s="120">
        <v>383.68</v>
      </c>
      <c r="J807" s="53" t="s">
        <v>8</v>
      </c>
      <c r="K807" s="29" t="s">
        <v>1497</v>
      </c>
    </row>
    <row r="808" spans="2:11">
      <c r="B808" s="57" t="s">
        <v>17</v>
      </c>
      <c r="C808" s="56" t="s">
        <v>16</v>
      </c>
      <c r="D808" s="119">
        <v>45985</v>
      </c>
      <c r="E808" s="114" t="s">
        <v>573</v>
      </c>
      <c r="F808" s="72" t="s">
        <v>29</v>
      </c>
      <c r="G808" s="115">
        <v>10</v>
      </c>
      <c r="H808" s="116">
        <v>47.96</v>
      </c>
      <c r="I808" s="120">
        <v>479.6</v>
      </c>
      <c r="J808" s="53" t="s">
        <v>8</v>
      </c>
      <c r="K808" s="29" t="s">
        <v>1498</v>
      </c>
    </row>
    <row r="809" spans="2:11">
      <c r="B809" s="57" t="s">
        <v>17</v>
      </c>
      <c r="C809" s="56" t="s">
        <v>16</v>
      </c>
      <c r="D809" s="119">
        <v>45985</v>
      </c>
      <c r="E809" s="114" t="s">
        <v>573</v>
      </c>
      <c r="F809" s="72" t="s">
        <v>29</v>
      </c>
      <c r="G809" s="115">
        <v>8</v>
      </c>
      <c r="H809" s="116">
        <v>47.96</v>
      </c>
      <c r="I809" s="120">
        <v>383.68</v>
      </c>
      <c r="J809" s="53" t="s">
        <v>8</v>
      </c>
      <c r="K809" s="29" t="s">
        <v>1499</v>
      </c>
    </row>
    <row r="810" spans="2:11">
      <c r="B810" s="57" t="s">
        <v>17</v>
      </c>
      <c r="C810" s="56" t="s">
        <v>16</v>
      </c>
      <c r="D810" s="119">
        <v>45985</v>
      </c>
      <c r="E810" s="114" t="s">
        <v>573</v>
      </c>
      <c r="F810" s="72" t="s">
        <v>29</v>
      </c>
      <c r="G810" s="115">
        <v>64</v>
      </c>
      <c r="H810" s="116">
        <v>47.96</v>
      </c>
      <c r="I810" s="120">
        <v>3069.44</v>
      </c>
      <c r="J810" s="53" t="s">
        <v>8</v>
      </c>
      <c r="K810" s="29" t="s">
        <v>1500</v>
      </c>
    </row>
    <row r="811" spans="2:11">
      <c r="B811" s="57" t="s">
        <v>17</v>
      </c>
      <c r="C811" s="56" t="s">
        <v>16</v>
      </c>
      <c r="D811" s="119">
        <v>45985</v>
      </c>
      <c r="E811" s="114" t="s">
        <v>573</v>
      </c>
      <c r="F811" s="72" t="s">
        <v>29</v>
      </c>
      <c r="G811" s="115">
        <v>49</v>
      </c>
      <c r="H811" s="116">
        <v>47.96</v>
      </c>
      <c r="I811" s="120">
        <v>2350.04</v>
      </c>
      <c r="J811" s="53" t="s">
        <v>8</v>
      </c>
      <c r="K811" s="29" t="s">
        <v>1501</v>
      </c>
    </row>
    <row r="812" spans="2:11">
      <c r="B812" s="57" t="s">
        <v>17</v>
      </c>
      <c r="C812" s="56" t="s">
        <v>16</v>
      </c>
      <c r="D812" s="119">
        <v>45985</v>
      </c>
      <c r="E812" s="114" t="s">
        <v>1753</v>
      </c>
      <c r="F812" s="72" t="s">
        <v>29</v>
      </c>
      <c r="G812" s="115">
        <v>16</v>
      </c>
      <c r="H812" s="116">
        <v>47.96</v>
      </c>
      <c r="I812" s="120">
        <v>767.36</v>
      </c>
      <c r="J812" s="53" t="s">
        <v>8</v>
      </c>
      <c r="K812" s="29" t="s">
        <v>1502</v>
      </c>
    </row>
    <row r="813" spans="2:11">
      <c r="B813" s="57" t="s">
        <v>17</v>
      </c>
      <c r="C813" s="56" t="s">
        <v>16</v>
      </c>
      <c r="D813" s="119">
        <v>45985</v>
      </c>
      <c r="E813" s="114" t="s">
        <v>1754</v>
      </c>
      <c r="F813" s="72" t="s">
        <v>29</v>
      </c>
      <c r="G813" s="115">
        <v>13</v>
      </c>
      <c r="H813" s="116">
        <v>47.96</v>
      </c>
      <c r="I813" s="120">
        <v>623.48</v>
      </c>
      <c r="J813" s="53" t="s">
        <v>8</v>
      </c>
      <c r="K813" s="29" t="s">
        <v>1503</v>
      </c>
    </row>
    <row r="814" spans="2:11">
      <c r="B814" s="57" t="s">
        <v>17</v>
      </c>
      <c r="C814" s="56" t="s">
        <v>16</v>
      </c>
      <c r="D814" s="119">
        <v>45985</v>
      </c>
      <c r="E814" s="114" t="s">
        <v>1754</v>
      </c>
      <c r="F814" s="72" t="s">
        <v>29</v>
      </c>
      <c r="G814" s="115">
        <v>15</v>
      </c>
      <c r="H814" s="116">
        <v>47.96</v>
      </c>
      <c r="I814" s="120">
        <v>719.4</v>
      </c>
      <c r="J814" s="53" t="s">
        <v>8</v>
      </c>
      <c r="K814" s="29" t="s">
        <v>1504</v>
      </c>
    </row>
    <row r="815" spans="2:11">
      <c r="B815" s="57" t="s">
        <v>17</v>
      </c>
      <c r="C815" s="56" t="s">
        <v>16</v>
      </c>
      <c r="D815" s="119">
        <v>45985</v>
      </c>
      <c r="E815" s="114" t="s">
        <v>1754</v>
      </c>
      <c r="F815" s="72" t="s">
        <v>29</v>
      </c>
      <c r="G815" s="115">
        <v>15</v>
      </c>
      <c r="H815" s="116">
        <v>47.96</v>
      </c>
      <c r="I815" s="120">
        <v>719.4</v>
      </c>
      <c r="J815" s="53" t="s">
        <v>8</v>
      </c>
      <c r="K815" s="29" t="s">
        <v>1505</v>
      </c>
    </row>
    <row r="816" spans="2:11">
      <c r="B816" s="57" t="s">
        <v>17</v>
      </c>
      <c r="C816" s="56" t="s">
        <v>16</v>
      </c>
      <c r="D816" s="119">
        <v>45985</v>
      </c>
      <c r="E816" s="114" t="s">
        <v>1755</v>
      </c>
      <c r="F816" s="72" t="s">
        <v>29</v>
      </c>
      <c r="G816" s="115">
        <v>9</v>
      </c>
      <c r="H816" s="116">
        <v>47.96</v>
      </c>
      <c r="I816" s="120">
        <v>431.64</v>
      </c>
      <c r="J816" s="53" t="s">
        <v>8</v>
      </c>
      <c r="K816" s="29" t="s">
        <v>1506</v>
      </c>
    </row>
    <row r="817" spans="2:11">
      <c r="B817" s="57" t="s">
        <v>17</v>
      </c>
      <c r="C817" s="56" t="s">
        <v>16</v>
      </c>
      <c r="D817" s="119">
        <v>45985</v>
      </c>
      <c r="E817" s="114" t="s">
        <v>1756</v>
      </c>
      <c r="F817" s="72" t="s">
        <v>29</v>
      </c>
      <c r="G817" s="115">
        <v>8</v>
      </c>
      <c r="H817" s="116">
        <v>47.96</v>
      </c>
      <c r="I817" s="120">
        <v>383.68</v>
      </c>
      <c r="J817" s="53" t="s">
        <v>8</v>
      </c>
      <c r="K817" s="29" t="s">
        <v>1507</v>
      </c>
    </row>
    <row r="818" spans="2:11">
      <c r="B818" s="57" t="s">
        <v>17</v>
      </c>
      <c r="C818" s="56" t="s">
        <v>16</v>
      </c>
      <c r="D818" s="119">
        <v>45985</v>
      </c>
      <c r="E818" s="114" t="s">
        <v>1757</v>
      </c>
      <c r="F818" s="72" t="s">
        <v>29</v>
      </c>
      <c r="G818" s="115">
        <v>8</v>
      </c>
      <c r="H818" s="116">
        <v>47.96</v>
      </c>
      <c r="I818" s="120">
        <v>383.68</v>
      </c>
      <c r="J818" s="53" t="s">
        <v>8</v>
      </c>
      <c r="K818" s="29" t="s">
        <v>1508</v>
      </c>
    </row>
    <row r="819" spans="2:11">
      <c r="B819" s="57" t="s">
        <v>17</v>
      </c>
      <c r="C819" s="56" t="s">
        <v>16</v>
      </c>
      <c r="D819" s="119">
        <v>45985</v>
      </c>
      <c r="E819" s="114" t="s">
        <v>1758</v>
      </c>
      <c r="F819" s="72" t="s">
        <v>29</v>
      </c>
      <c r="G819" s="115">
        <v>14</v>
      </c>
      <c r="H819" s="116">
        <v>47.96</v>
      </c>
      <c r="I819" s="120">
        <v>671.44</v>
      </c>
      <c r="J819" s="53" t="s">
        <v>8</v>
      </c>
      <c r="K819" s="29" t="s">
        <v>1509</v>
      </c>
    </row>
    <row r="820" spans="2:11">
      <c r="B820" s="57" t="s">
        <v>17</v>
      </c>
      <c r="C820" s="56" t="s">
        <v>16</v>
      </c>
      <c r="D820" s="119">
        <v>45985</v>
      </c>
      <c r="E820" s="114" t="s">
        <v>1759</v>
      </c>
      <c r="F820" s="72" t="s">
        <v>29</v>
      </c>
      <c r="G820" s="115">
        <v>2000</v>
      </c>
      <c r="H820" s="116">
        <v>47.94</v>
      </c>
      <c r="I820" s="120">
        <v>95880</v>
      </c>
      <c r="J820" s="53" t="s">
        <v>8</v>
      </c>
      <c r="K820" s="29" t="s">
        <v>1510</v>
      </c>
    </row>
    <row r="821" spans="2:11">
      <c r="B821" s="57" t="s">
        <v>17</v>
      </c>
      <c r="C821" s="56" t="s">
        <v>16</v>
      </c>
      <c r="D821" s="119">
        <v>45985</v>
      </c>
      <c r="E821" s="114" t="s">
        <v>1760</v>
      </c>
      <c r="F821" s="72" t="s">
        <v>29</v>
      </c>
      <c r="G821" s="115">
        <v>30</v>
      </c>
      <c r="H821" s="116">
        <v>47.86</v>
      </c>
      <c r="I821" s="120">
        <v>1435.8</v>
      </c>
      <c r="J821" s="53" t="s">
        <v>8</v>
      </c>
      <c r="K821" s="29" t="s">
        <v>1511</v>
      </c>
    </row>
    <row r="822" spans="2:11">
      <c r="B822" s="57" t="s">
        <v>17</v>
      </c>
      <c r="C822" s="56" t="s">
        <v>16</v>
      </c>
      <c r="D822" s="119">
        <v>45985</v>
      </c>
      <c r="E822" s="114" t="s">
        <v>1761</v>
      </c>
      <c r="F822" s="72" t="s">
        <v>29</v>
      </c>
      <c r="G822" s="115">
        <v>46</v>
      </c>
      <c r="H822" s="116">
        <v>47.8</v>
      </c>
      <c r="I822" s="120">
        <v>2198.7999999999997</v>
      </c>
      <c r="J822" s="53" t="s">
        <v>8</v>
      </c>
      <c r="K822" s="29" t="s">
        <v>1512</v>
      </c>
    </row>
    <row r="823" spans="2:11">
      <c r="B823" s="57" t="s">
        <v>17</v>
      </c>
      <c r="C823" s="56" t="s">
        <v>16</v>
      </c>
      <c r="D823" s="119">
        <v>45985</v>
      </c>
      <c r="E823" s="114" t="s">
        <v>1762</v>
      </c>
      <c r="F823" s="72" t="s">
        <v>29</v>
      </c>
      <c r="G823" s="115">
        <v>2314</v>
      </c>
      <c r="H823" s="116">
        <v>47.795000000000002</v>
      </c>
      <c r="I823" s="120">
        <v>110597.63</v>
      </c>
      <c r="J823" s="53" t="s">
        <v>8</v>
      </c>
      <c r="K823" s="29" t="s">
        <v>1513</v>
      </c>
    </row>
    <row r="824" spans="2:11">
      <c r="B824" s="57" t="s">
        <v>17</v>
      </c>
      <c r="C824" s="56" t="s">
        <v>16</v>
      </c>
      <c r="D824" s="119">
        <v>45985</v>
      </c>
      <c r="E824" s="114" t="s">
        <v>1763</v>
      </c>
      <c r="F824" s="72" t="s">
        <v>29</v>
      </c>
      <c r="G824" s="115">
        <v>99</v>
      </c>
      <c r="H824" s="116">
        <v>47.9</v>
      </c>
      <c r="I824" s="120">
        <v>4742.0999999999995</v>
      </c>
      <c r="J824" s="53" t="s">
        <v>8</v>
      </c>
      <c r="K824" s="29" t="s">
        <v>1514</v>
      </c>
    </row>
    <row r="825" spans="2:11">
      <c r="B825" s="57" t="s">
        <v>17</v>
      </c>
      <c r="C825" s="56" t="s">
        <v>16</v>
      </c>
      <c r="D825" s="119">
        <v>45985</v>
      </c>
      <c r="E825" s="114" t="s">
        <v>1764</v>
      </c>
      <c r="F825" s="72" t="s">
        <v>29</v>
      </c>
      <c r="G825" s="115">
        <v>20</v>
      </c>
      <c r="H825" s="116">
        <v>47.92</v>
      </c>
      <c r="I825" s="120">
        <v>958.40000000000009</v>
      </c>
      <c r="J825" s="53" t="s">
        <v>8</v>
      </c>
      <c r="K825" s="29" t="s">
        <v>1515</v>
      </c>
    </row>
    <row r="826" spans="2:11">
      <c r="B826" s="57" t="s">
        <v>17</v>
      </c>
      <c r="C826" s="56" t="s">
        <v>16</v>
      </c>
      <c r="D826" s="119">
        <v>45985</v>
      </c>
      <c r="E826" s="114" t="s">
        <v>1765</v>
      </c>
      <c r="F826" s="72" t="s">
        <v>29</v>
      </c>
      <c r="G826" s="115">
        <v>24</v>
      </c>
      <c r="H826" s="116">
        <v>47.92</v>
      </c>
      <c r="I826" s="120">
        <v>1150.08</v>
      </c>
      <c r="J826" s="53" t="s">
        <v>8</v>
      </c>
      <c r="K826" s="29" t="s">
        <v>1516</v>
      </c>
    </row>
    <row r="827" spans="2:11">
      <c r="B827" s="57" t="s">
        <v>17</v>
      </c>
      <c r="C827" s="56" t="s">
        <v>16</v>
      </c>
      <c r="D827" s="119">
        <v>45985</v>
      </c>
      <c r="E827" s="114" t="s">
        <v>1766</v>
      </c>
      <c r="F827" s="72" t="s">
        <v>29</v>
      </c>
      <c r="G827" s="115">
        <v>12</v>
      </c>
      <c r="H827" s="116">
        <v>47.92</v>
      </c>
      <c r="I827" s="120">
        <v>575.04</v>
      </c>
      <c r="J827" s="53" t="s">
        <v>8</v>
      </c>
      <c r="K827" s="29" t="s">
        <v>1517</v>
      </c>
    </row>
    <row r="828" spans="2:11">
      <c r="B828" s="57" t="s">
        <v>17</v>
      </c>
      <c r="C828" s="56" t="s">
        <v>16</v>
      </c>
      <c r="D828" s="119">
        <v>45985</v>
      </c>
      <c r="E828" s="114" t="s">
        <v>1767</v>
      </c>
      <c r="F828" s="72" t="s">
        <v>29</v>
      </c>
      <c r="G828" s="115">
        <v>26</v>
      </c>
      <c r="H828" s="116">
        <v>47.92</v>
      </c>
      <c r="I828" s="120">
        <v>1245.92</v>
      </c>
      <c r="J828" s="53" t="s">
        <v>8</v>
      </c>
      <c r="K828" s="29" t="s">
        <v>1518</v>
      </c>
    </row>
    <row r="829" spans="2:11">
      <c r="B829" s="57" t="s">
        <v>17</v>
      </c>
      <c r="C829" s="56" t="s">
        <v>16</v>
      </c>
      <c r="D829" s="119">
        <v>45985</v>
      </c>
      <c r="E829" s="114" t="s">
        <v>1768</v>
      </c>
      <c r="F829" s="72" t="s">
        <v>29</v>
      </c>
      <c r="G829" s="115">
        <v>33</v>
      </c>
      <c r="H829" s="116">
        <v>47.9</v>
      </c>
      <c r="I829" s="120">
        <v>1580.7</v>
      </c>
      <c r="J829" s="53" t="s">
        <v>8</v>
      </c>
      <c r="K829" s="29" t="s">
        <v>1519</v>
      </c>
    </row>
    <row r="830" spans="2:11">
      <c r="B830" s="57" t="s">
        <v>17</v>
      </c>
      <c r="C830" s="56" t="s">
        <v>16</v>
      </c>
      <c r="D830" s="119">
        <v>45985</v>
      </c>
      <c r="E830" s="114" t="s">
        <v>1769</v>
      </c>
      <c r="F830" s="72" t="s">
        <v>29</v>
      </c>
      <c r="G830" s="115">
        <v>33</v>
      </c>
      <c r="H830" s="116">
        <v>47.88</v>
      </c>
      <c r="I830" s="120">
        <v>1580.0400000000002</v>
      </c>
      <c r="J830" s="53" t="s">
        <v>8</v>
      </c>
      <c r="K830" s="29" t="s">
        <v>1520</v>
      </c>
    </row>
    <row r="831" spans="2:11">
      <c r="B831" s="57" t="s">
        <v>17</v>
      </c>
      <c r="C831" s="56" t="s">
        <v>16</v>
      </c>
      <c r="D831" s="119">
        <v>45985</v>
      </c>
      <c r="E831" s="114" t="s">
        <v>1769</v>
      </c>
      <c r="F831" s="72" t="s">
        <v>29</v>
      </c>
      <c r="G831" s="115">
        <v>14</v>
      </c>
      <c r="H831" s="116">
        <v>47.88</v>
      </c>
      <c r="I831" s="120">
        <v>670.32</v>
      </c>
      <c r="J831" s="53" t="s">
        <v>8</v>
      </c>
      <c r="K831" s="29" t="s">
        <v>1521</v>
      </c>
    </row>
    <row r="832" spans="2:11">
      <c r="B832" s="57" t="s">
        <v>17</v>
      </c>
      <c r="C832" s="56" t="s">
        <v>16</v>
      </c>
      <c r="D832" s="119">
        <v>45985</v>
      </c>
      <c r="E832" s="114" t="s">
        <v>1770</v>
      </c>
      <c r="F832" s="72" t="s">
        <v>29</v>
      </c>
      <c r="G832" s="115">
        <v>26</v>
      </c>
      <c r="H832" s="116">
        <v>48</v>
      </c>
      <c r="I832" s="120">
        <v>1248</v>
      </c>
      <c r="J832" s="53" t="s">
        <v>8</v>
      </c>
      <c r="K832" s="29" t="s">
        <v>1522</v>
      </c>
    </row>
    <row r="833" spans="2:11">
      <c r="B833" s="57" t="s">
        <v>17</v>
      </c>
      <c r="C833" s="56" t="s">
        <v>16</v>
      </c>
      <c r="D833" s="119">
        <v>45985</v>
      </c>
      <c r="E833" s="114" t="s">
        <v>1771</v>
      </c>
      <c r="F833" s="72" t="s">
        <v>29</v>
      </c>
      <c r="G833" s="115">
        <v>57</v>
      </c>
      <c r="H833" s="116">
        <v>47.96</v>
      </c>
      <c r="I833" s="120">
        <v>2733.7200000000003</v>
      </c>
      <c r="J833" s="53" t="s">
        <v>8</v>
      </c>
      <c r="K833" s="29" t="s">
        <v>1523</v>
      </c>
    </row>
    <row r="834" spans="2:11">
      <c r="B834" s="57" t="s">
        <v>17</v>
      </c>
      <c r="C834" s="56" t="s">
        <v>16</v>
      </c>
      <c r="D834" s="119">
        <v>45985</v>
      </c>
      <c r="E834" s="114" t="s">
        <v>1771</v>
      </c>
      <c r="F834" s="72" t="s">
        <v>29</v>
      </c>
      <c r="G834" s="115">
        <v>10</v>
      </c>
      <c r="H834" s="116">
        <v>47.96</v>
      </c>
      <c r="I834" s="120">
        <v>479.6</v>
      </c>
      <c r="J834" s="53" t="s">
        <v>8</v>
      </c>
      <c r="K834" s="29" t="s">
        <v>1524</v>
      </c>
    </row>
    <row r="835" spans="2:11">
      <c r="B835" s="57" t="s">
        <v>17</v>
      </c>
      <c r="C835" s="56" t="s">
        <v>16</v>
      </c>
      <c r="D835" s="119">
        <v>45985</v>
      </c>
      <c r="E835" s="114" t="s">
        <v>1771</v>
      </c>
      <c r="F835" s="72" t="s">
        <v>29</v>
      </c>
      <c r="G835" s="115">
        <v>17</v>
      </c>
      <c r="H835" s="116">
        <v>47.96</v>
      </c>
      <c r="I835" s="120">
        <v>815.32</v>
      </c>
      <c r="J835" s="53" t="s">
        <v>8</v>
      </c>
      <c r="K835" s="29" t="s">
        <v>1525</v>
      </c>
    </row>
    <row r="836" spans="2:11">
      <c r="B836" s="57" t="s">
        <v>17</v>
      </c>
      <c r="C836" s="56" t="s">
        <v>16</v>
      </c>
      <c r="D836" s="119">
        <v>45985</v>
      </c>
      <c r="E836" s="114" t="s">
        <v>1772</v>
      </c>
      <c r="F836" s="72" t="s">
        <v>29</v>
      </c>
      <c r="G836" s="115">
        <v>118</v>
      </c>
      <c r="H836" s="116">
        <v>47.98</v>
      </c>
      <c r="I836" s="120">
        <v>5661.6399999999994</v>
      </c>
      <c r="J836" s="53" t="s">
        <v>8</v>
      </c>
      <c r="K836" s="29" t="s">
        <v>1526</v>
      </c>
    </row>
    <row r="837" spans="2:11">
      <c r="B837" s="57" t="s">
        <v>17</v>
      </c>
      <c r="C837" s="56" t="s">
        <v>16</v>
      </c>
      <c r="D837" s="119">
        <v>45985</v>
      </c>
      <c r="E837" s="114" t="s">
        <v>1772</v>
      </c>
      <c r="F837" s="72" t="s">
        <v>29</v>
      </c>
      <c r="G837" s="115">
        <v>21</v>
      </c>
      <c r="H837" s="116">
        <v>47.98</v>
      </c>
      <c r="I837" s="120">
        <v>1007.5799999999999</v>
      </c>
      <c r="J837" s="53" t="s">
        <v>8</v>
      </c>
      <c r="K837" s="29" t="s">
        <v>1527</v>
      </c>
    </row>
    <row r="838" spans="2:11">
      <c r="B838" s="57" t="s">
        <v>17</v>
      </c>
      <c r="C838" s="56" t="s">
        <v>16</v>
      </c>
      <c r="D838" s="119">
        <v>45985</v>
      </c>
      <c r="E838" s="114" t="s">
        <v>1773</v>
      </c>
      <c r="F838" s="72" t="s">
        <v>29</v>
      </c>
      <c r="G838" s="115">
        <v>68</v>
      </c>
      <c r="H838" s="116">
        <v>47.98</v>
      </c>
      <c r="I838" s="120">
        <v>3262.64</v>
      </c>
      <c r="J838" s="53" t="s">
        <v>8</v>
      </c>
      <c r="K838" s="29" t="s">
        <v>1528</v>
      </c>
    </row>
    <row r="839" spans="2:11">
      <c r="B839" s="57" t="s">
        <v>17</v>
      </c>
      <c r="C839" s="56" t="s">
        <v>16</v>
      </c>
      <c r="D839" s="119">
        <v>45985</v>
      </c>
      <c r="E839" s="114" t="s">
        <v>1774</v>
      </c>
      <c r="F839" s="72" t="s">
        <v>29</v>
      </c>
      <c r="G839" s="115">
        <v>42</v>
      </c>
      <c r="H839" s="116">
        <v>47.98</v>
      </c>
      <c r="I839" s="120">
        <v>2015.1599999999999</v>
      </c>
      <c r="J839" s="53" t="s">
        <v>8</v>
      </c>
      <c r="K839" s="29" t="s">
        <v>1529</v>
      </c>
    </row>
    <row r="840" spans="2:11">
      <c r="B840" s="57" t="s">
        <v>17</v>
      </c>
      <c r="C840" s="56" t="s">
        <v>16</v>
      </c>
      <c r="D840" s="119">
        <v>45985</v>
      </c>
      <c r="E840" s="114" t="s">
        <v>1775</v>
      </c>
      <c r="F840" s="72" t="s">
        <v>29</v>
      </c>
      <c r="G840" s="115">
        <v>4</v>
      </c>
      <c r="H840" s="116">
        <v>48</v>
      </c>
      <c r="I840" s="120">
        <v>192</v>
      </c>
      <c r="J840" s="53" t="s">
        <v>8</v>
      </c>
      <c r="K840" s="29" t="s">
        <v>1530</v>
      </c>
    </row>
    <row r="841" spans="2:11">
      <c r="B841" s="57" t="s">
        <v>17</v>
      </c>
      <c r="C841" s="56" t="s">
        <v>16</v>
      </c>
      <c r="D841" s="119">
        <v>45985</v>
      </c>
      <c r="E841" s="114" t="s">
        <v>1776</v>
      </c>
      <c r="F841" s="72" t="s">
        <v>29</v>
      </c>
      <c r="G841" s="115">
        <v>34</v>
      </c>
      <c r="H841" s="116">
        <v>48.2</v>
      </c>
      <c r="I841" s="120">
        <v>1638.8000000000002</v>
      </c>
      <c r="J841" s="53" t="s">
        <v>8</v>
      </c>
      <c r="K841" s="29" t="s">
        <v>1531</v>
      </c>
    </row>
    <row r="842" spans="2:11">
      <c r="B842" s="57" t="s">
        <v>17</v>
      </c>
      <c r="C842" s="56" t="s">
        <v>16</v>
      </c>
      <c r="D842" s="119">
        <v>45985</v>
      </c>
      <c r="E842" s="114" t="s">
        <v>1776</v>
      </c>
      <c r="F842" s="72" t="s">
        <v>29</v>
      </c>
      <c r="G842" s="115">
        <v>34</v>
      </c>
      <c r="H842" s="116">
        <v>48.2</v>
      </c>
      <c r="I842" s="120">
        <v>1638.8000000000002</v>
      </c>
      <c r="J842" s="53" t="s">
        <v>8</v>
      </c>
      <c r="K842" s="29" t="s">
        <v>1532</v>
      </c>
    </row>
    <row r="843" spans="2:11">
      <c r="B843" s="57" t="s">
        <v>17</v>
      </c>
      <c r="C843" s="56" t="s">
        <v>16</v>
      </c>
      <c r="D843" s="119">
        <v>45985</v>
      </c>
      <c r="E843" s="114" t="s">
        <v>1776</v>
      </c>
      <c r="F843" s="72" t="s">
        <v>29</v>
      </c>
      <c r="G843" s="115">
        <v>36</v>
      </c>
      <c r="H843" s="116">
        <v>48.2</v>
      </c>
      <c r="I843" s="120">
        <v>1735.2</v>
      </c>
      <c r="J843" s="53" t="s">
        <v>8</v>
      </c>
      <c r="K843" s="29" t="s">
        <v>1533</v>
      </c>
    </row>
    <row r="844" spans="2:11">
      <c r="B844" s="57" t="s">
        <v>17</v>
      </c>
      <c r="C844" s="56" t="s">
        <v>16</v>
      </c>
      <c r="D844" s="119">
        <v>45985</v>
      </c>
      <c r="E844" s="114" t="s">
        <v>1776</v>
      </c>
      <c r="F844" s="72" t="s">
        <v>29</v>
      </c>
      <c r="G844" s="115">
        <v>36</v>
      </c>
      <c r="H844" s="116">
        <v>48.2</v>
      </c>
      <c r="I844" s="120">
        <v>1735.2</v>
      </c>
      <c r="J844" s="53" t="s">
        <v>8</v>
      </c>
      <c r="K844" s="29" t="s">
        <v>1534</v>
      </c>
    </row>
    <row r="845" spans="2:11">
      <c r="B845" s="57" t="s">
        <v>17</v>
      </c>
      <c r="C845" s="146" t="s">
        <v>16</v>
      </c>
      <c r="D845" s="119">
        <v>45985</v>
      </c>
      <c r="E845" s="114" t="s">
        <v>1776</v>
      </c>
      <c r="F845" s="72" t="s">
        <v>29</v>
      </c>
      <c r="G845" s="115">
        <v>15</v>
      </c>
      <c r="H845" s="116">
        <v>48.2</v>
      </c>
      <c r="I845" s="120">
        <v>723</v>
      </c>
      <c r="J845" s="53" t="s">
        <v>8</v>
      </c>
      <c r="K845" s="29" t="s">
        <v>1535</v>
      </c>
    </row>
    <row r="846" spans="2:11">
      <c r="B846" s="57" t="s">
        <v>17</v>
      </c>
      <c r="C846" s="146" t="s">
        <v>16</v>
      </c>
      <c r="D846" s="119">
        <v>45985</v>
      </c>
      <c r="E846" s="114" t="s">
        <v>1776</v>
      </c>
      <c r="F846" s="72" t="s">
        <v>29</v>
      </c>
      <c r="G846" s="115">
        <v>34</v>
      </c>
      <c r="H846" s="116">
        <v>48.2</v>
      </c>
      <c r="I846" s="120">
        <v>1638.8000000000002</v>
      </c>
      <c r="J846" s="53" t="s">
        <v>8</v>
      </c>
      <c r="K846" s="29" t="s">
        <v>1536</v>
      </c>
    </row>
    <row r="847" spans="2:11">
      <c r="B847" s="57" t="s">
        <v>17</v>
      </c>
      <c r="C847" s="146" t="s">
        <v>16</v>
      </c>
      <c r="D847" s="119">
        <v>45985</v>
      </c>
      <c r="E847" s="114" t="s">
        <v>1776</v>
      </c>
      <c r="F847" s="72" t="s">
        <v>29</v>
      </c>
      <c r="G847" s="115">
        <v>50</v>
      </c>
      <c r="H847" s="116">
        <v>48.2</v>
      </c>
      <c r="I847" s="120">
        <v>2410</v>
      </c>
      <c r="J847" s="53" t="s">
        <v>8</v>
      </c>
      <c r="K847" s="29" t="s">
        <v>1537</v>
      </c>
    </row>
    <row r="848" spans="2:11">
      <c r="B848" s="57" t="s">
        <v>17</v>
      </c>
      <c r="C848" s="146" t="s">
        <v>16</v>
      </c>
      <c r="D848" s="119">
        <v>45985</v>
      </c>
      <c r="E848" s="114" t="s">
        <v>1776</v>
      </c>
      <c r="F848" s="72" t="s">
        <v>29</v>
      </c>
      <c r="G848" s="115">
        <v>36</v>
      </c>
      <c r="H848" s="116">
        <v>48.2</v>
      </c>
      <c r="I848" s="120">
        <v>1735.2</v>
      </c>
      <c r="J848" s="53" t="s">
        <v>8</v>
      </c>
      <c r="K848" s="29" t="s">
        <v>1538</v>
      </c>
    </row>
    <row r="849" spans="2:11">
      <c r="B849" s="57" t="s">
        <v>17</v>
      </c>
      <c r="C849" s="146" t="s">
        <v>16</v>
      </c>
      <c r="D849" s="119">
        <v>45985</v>
      </c>
      <c r="E849" s="114" t="s">
        <v>1776</v>
      </c>
      <c r="F849" s="72" t="s">
        <v>29</v>
      </c>
      <c r="G849" s="115">
        <v>36</v>
      </c>
      <c r="H849" s="116">
        <v>48.2</v>
      </c>
      <c r="I849" s="120">
        <v>1735.2</v>
      </c>
      <c r="J849" s="53" t="s">
        <v>8</v>
      </c>
      <c r="K849" s="29" t="s">
        <v>1539</v>
      </c>
    </row>
    <row r="850" spans="2:11">
      <c r="B850" s="57" t="s">
        <v>17</v>
      </c>
      <c r="C850" s="146" t="s">
        <v>16</v>
      </c>
      <c r="D850" s="119">
        <v>45985</v>
      </c>
      <c r="E850" s="114" t="s">
        <v>1776</v>
      </c>
      <c r="F850" s="72" t="s">
        <v>29</v>
      </c>
      <c r="G850" s="115">
        <v>60</v>
      </c>
      <c r="H850" s="116">
        <v>48.2</v>
      </c>
      <c r="I850" s="120">
        <v>2892</v>
      </c>
      <c r="J850" s="53" t="s">
        <v>8</v>
      </c>
      <c r="K850" s="29" t="s">
        <v>1540</v>
      </c>
    </row>
    <row r="851" spans="2:11">
      <c r="B851" s="57" t="s">
        <v>17</v>
      </c>
      <c r="C851" s="146" t="s">
        <v>16</v>
      </c>
      <c r="D851" s="119">
        <v>45985</v>
      </c>
      <c r="E851" s="114" t="s">
        <v>1776</v>
      </c>
      <c r="F851" s="72" t="s">
        <v>29</v>
      </c>
      <c r="G851" s="115">
        <v>36</v>
      </c>
      <c r="H851" s="116">
        <v>48.2</v>
      </c>
      <c r="I851" s="120">
        <v>1735.2</v>
      </c>
      <c r="J851" s="53" t="s">
        <v>8</v>
      </c>
      <c r="K851" s="29" t="s">
        <v>1541</v>
      </c>
    </row>
    <row r="852" spans="2:11">
      <c r="B852" s="57" t="s">
        <v>17</v>
      </c>
      <c r="C852" s="146" t="s">
        <v>16</v>
      </c>
      <c r="D852" s="119">
        <v>45985</v>
      </c>
      <c r="E852" s="114" t="s">
        <v>1776</v>
      </c>
      <c r="F852" s="72" t="s">
        <v>29</v>
      </c>
      <c r="G852" s="115">
        <v>54</v>
      </c>
      <c r="H852" s="116">
        <v>48.2</v>
      </c>
      <c r="I852" s="120">
        <v>2602.8000000000002</v>
      </c>
      <c r="J852" s="53" t="s">
        <v>8</v>
      </c>
      <c r="K852" s="29" t="s">
        <v>1542</v>
      </c>
    </row>
    <row r="853" spans="2:11">
      <c r="B853" s="57" t="s">
        <v>17</v>
      </c>
      <c r="C853" s="146" t="s">
        <v>16</v>
      </c>
      <c r="D853" s="119">
        <v>45985</v>
      </c>
      <c r="E853" s="114" t="s">
        <v>1776</v>
      </c>
      <c r="F853" s="72" t="s">
        <v>29</v>
      </c>
      <c r="G853" s="115">
        <v>30</v>
      </c>
      <c r="H853" s="116">
        <v>48.2</v>
      </c>
      <c r="I853" s="120">
        <v>1446</v>
      </c>
      <c r="J853" s="53" t="s">
        <v>8</v>
      </c>
      <c r="K853" s="29" t="s">
        <v>1543</v>
      </c>
    </row>
    <row r="854" spans="2:11">
      <c r="B854" s="57" t="s">
        <v>17</v>
      </c>
      <c r="C854" s="146" t="s">
        <v>16</v>
      </c>
      <c r="D854" s="119">
        <v>45985</v>
      </c>
      <c r="E854" s="114" t="s">
        <v>1777</v>
      </c>
      <c r="F854" s="72" t="s">
        <v>29</v>
      </c>
      <c r="G854" s="115">
        <v>5000</v>
      </c>
      <c r="H854" s="116">
        <v>48.26</v>
      </c>
      <c r="I854" s="120">
        <v>241300</v>
      </c>
      <c r="J854" s="53" t="s">
        <v>8</v>
      </c>
      <c r="K854" s="29" t="s">
        <v>1544</v>
      </c>
    </row>
    <row r="855" spans="2:11">
      <c r="B855" s="57" t="s">
        <v>17</v>
      </c>
      <c r="C855" s="146" t="s">
        <v>16</v>
      </c>
      <c r="D855" s="119">
        <v>45985</v>
      </c>
      <c r="E855" s="114" t="s">
        <v>1778</v>
      </c>
      <c r="F855" s="72" t="s">
        <v>29</v>
      </c>
      <c r="G855" s="115">
        <v>30</v>
      </c>
      <c r="H855" s="116">
        <v>48.3</v>
      </c>
      <c r="I855" s="120">
        <v>1449</v>
      </c>
      <c r="J855" s="53" t="s">
        <v>8</v>
      </c>
      <c r="K855" s="29" t="s">
        <v>1545</v>
      </c>
    </row>
    <row r="856" spans="2:11">
      <c r="B856" s="57" t="s">
        <v>17</v>
      </c>
      <c r="C856" s="146" t="s">
        <v>16</v>
      </c>
      <c r="D856" s="119">
        <v>45985</v>
      </c>
      <c r="E856" s="114" t="s">
        <v>1779</v>
      </c>
      <c r="F856" s="72" t="s">
        <v>29</v>
      </c>
      <c r="G856" s="115">
        <v>36</v>
      </c>
      <c r="H856" s="116">
        <v>48.24</v>
      </c>
      <c r="I856" s="120">
        <v>1736.64</v>
      </c>
      <c r="J856" s="53" t="s">
        <v>8</v>
      </c>
      <c r="K856" s="29" t="s">
        <v>1546</v>
      </c>
    </row>
    <row r="857" spans="2:11">
      <c r="B857" s="57" t="s">
        <v>17</v>
      </c>
      <c r="C857" s="146" t="s">
        <v>16</v>
      </c>
      <c r="D857" s="119">
        <v>45985</v>
      </c>
      <c r="E857" s="114" t="s">
        <v>1779</v>
      </c>
      <c r="F857" s="72" t="s">
        <v>29</v>
      </c>
      <c r="G857" s="115">
        <v>30</v>
      </c>
      <c r="H857" s="116">
        <v>48.24</v>
      </c>
      <c r="I857" s="120">
        <v>1447.2</v>
      </c>
      <c r="J857" s="53" t="s">
        <v>8</v>
      </c>
      <c r="K857" s="29" t="s">
        <v>1547</v>
      </c>
    </row>
    <row r="858" spans="2:11">
      <c r="B858" s="57" t="s">
        <v>17</v>
      </c>
      <c r="C858" s="146" t="s">
        <v>16</v>
      </c>
      <c r="D858" s="119">
        <v>45985</v>
      </c>
      <c r="E858" s="114" t="s">
        <v>1780</v>
      </c>
      <c r="F858" s="72" t="s">
        <v>29</v>
      </c>
      <c r="G858" s="115">
        <v>84</v>
      </c>
      <c r="H858" s="116">
        <v>48.28</v>
      </c>
      <c r="I858" s="120">
        <v>4055.52</v>
      </c>
      <c r="J858" s="53" t="s">
        <v>8</v>
      </c>
      <c r="K858" s="29" t="s">
        <v>1548</v>
      </c>
    </row>
    <row r="859" spans="2:11">
      <c r="B859" s="57" t="s">
        <v>17</v>
      </c>
      <c r="C859" s="146" t="s">
        <v>16</v>
      </c>
      <c r="D859" s="119">
        <v>45985</v>
      </c>
      <c r="E859" s="114" t="s">
        <v>1781</v>
      </c>
      <c r="F859" s="72" t="s">
        <v>29</v>
      </c>
      <c r="G859" s="115">
        <v>30</v>
      </c>
      <c r="H859" s="116">
        <v>48.28</v>
      </c>
      <c r="I859" s="120">
        <v>1448.4</v>
      </c>
      <c r="J859" s="53" t="s">
        <v>8</v>
      </c>
      <c r="K859" s="29" t="s">
        <v>1549</v>
      </c>
    </row>
    <row r="860" spans="2:11">
      <c r="B860" s="57" t="s">
        <v>17</v>
      </c>
      <c r="C860" s="146" t="s">
        <v>16</v>
      </c>
      <c r="D860" s="119">
        <v>45985</v>
      </c>
      <c r="E860" s="114" t="s">
        <v>1782</v>
      </c>
      <c r="F860" s="72" t="s">
        <v>29</v>
      </c>
      <c r="G860" s="115">
        <v>83</v>
      </c>
      <c r="H860" s="116">
        <v>48.28</v>
      </c>
      <c r="I860" s="120">
        <v>4007.2400000000002</v>
      </c>
      <c r="J860" s="53" t="s">
        <v>8</v>
      </c>
      <c r="K860" s="29" t="s">
        <v>1550</v>
      </c>
    </row>
    <row r="861" spans="2:11">
      <c r="B861" s="57" t="s">
        <v>17</v>
      </c>
      <c r="C861" s="146" t="s">
        <v>16</v>
      </c>
      <c r="D861" s="119">
        <v>45985</v>
      </c>
      <c r="E861" s="114" t="s">
        <v>1782</v>
      </c>
      <c r="F861" s="72" t="s">
        <v>29</v>
      </c>
      <c r="G861" s="115">
        <v>1</v>
      </c>
      <c r="H861" s="116">
        <v>48.28</v>
      </c>
      <c r="I861" s="120">
        <v>48.28</v>
      </c>
      <c r="J861" s="53" t="s">
        <v>8</v>
      </c>
      <c r="K861" s="29" t="s">
        <v>1551</v>
      </c>
    </row>
    <row r="862" spans="2:11">
      <c r="B862" s="57" t="s">
        <v>17</v>
      </c>
      <c r="C862" s="146" t="s">
        <v>16</v>
      </c>
      <c r="D862" s="119">
        <v>45985</v>
      </c>
      <c r="E862" s="114" t="s">
        <v>1783</v>
      </c>
      <c r="F862" s="72" t="s">
        <v>29</v>
      </c>
      <c r="G862" s="115">
        <v>19</v>
      </c>
      <c r="H862" s="116">
        <v>48.26</v>
      </c>
      <c r="I862" s="120">
        <v>916.93999999999994</v>
      </c>
      <c r="J862" s="53" t="s">
        <v>8</v>
      </c>
      <c r="K862" s="29" t="s">
        <v>1552</v>
      </c>
    </row>
    <row r="863" spans="2:11">
      <c r="B863" s="57" t="s">
        <v>17</v>
      </c>
      <c r="C863" s="146" t="s">
        <v>16</v>
      </c>
      <c r="D863" s="119">
        <v>45985</v>
      </c>
      <c r="E863" s="114" t="s">
        <v>1783</v>
      </c>
      <c r="F863" s="72" t="s">
        <v>29</v>
      </c>
      <c r="G863" s="115">
        <v>26</v>
      </c>
      <c r="H863" s="116">
        <v>48.26</v>
      </c>
      <c r="I863" s="120">
        <v>1254.76</v>
      </c>
      <c r="J863" s="53" t="s">
        <v>8</v>
      </c>
      <c r="K863" s="29" t="s">
        <v>1553</v>
      </c>
    </row>
    <row r="864" spans="2:11">
      <c r="B864" s="57" t="s">
        <v>17</v>
      </c>
      <c r="C864" s="146" t="s">
        <v>16</v>
      </c>
      <c r="D864" s="119">
        <v>45985</v>
      </c>
      <c r="E864" s="114" t="s">
        <v>1784</v>
      </c>
      <c r="F864" s="72" t="s">
        <v>29</v>
      </c>
      <c r="G864" s="115">
        <v>66</v>
      </c>
      <c r="H864" s="116">
        <v>48.24</v>
      </c>
      <c r="I864" s="120">
        <v>3183.84</v>
      </c>
      <c r="J864" s="53" t="s">
        <v>8</v>
      </c>
      <c r="K864" s="29" t="s">
        <v>1554</v>
      </c>
    </row>
    <row r="865" spans="2:11">
      <c r="B865" s="57" t="s">
        <v>17</v>
      </c>
      <c r="C865" s="146" t="s">
        <v>16</v>
      </c>
      <c r="D865" s="119">
        <v>45985</v>
      </c>
      <c r="E865" s="114" t="s">
        <v>1784</v>
      </c>
      <c r="F865" s="72" t="s">
        <v>29</v>
      </c>
      <c r="G865" s="115">
        <v>13</v>
      </c>
      <c r="H865" s="116">
        <v>48.24</v>
      </c>
      <c r="I865" s="120">
        <v>627.12</v>
      </c>
      <c r="J865" s="53" t="s">
        <v>8</v>
      </c>
      <c r="K865" s="29" t="s">
        <v>1555</v>
      </c>
    </row>
    <row r="866" spans="2:11">
      <c r="B866" s="57" t="s">
        <v>17</v>
      </c>
      <c r="C866" s="146" t="s">
        <v>16</v>
      </c>
      <c r="D866" s="119">
        <v>45985</v>
      </c>
      <c r="E866" s="114" t="s">
        <v>1785</v>
      </c>
      <c r="F866" s="72" t="s">
        <v>29</v>
      </c>
      <c r="G866" s="115">
        <v>34</v>
      </c>
      <c r="H866" s="116">
        <v>48.18</v>
      </c>
      <c r="I866" s="120">
        <v>1638.12</v>
      </c>
      <c r="J866" s="53" t="s">
        <v>8</v>
      </c>
      <c r="K866" s="29" t="s">
        <v>1556</v>
      </c>
    </row>
    <row r="867" spans="2:11">
      <c r="B867" s="57" t="s">
        <v>17</v>
      </c>
      <c r="C867" s="146" t="s">
        <v>16</v>
      </c>
      <c r="D867" s="119">
        <v>45985</v>
      </c>
      <c r="E867" s="114" t="s">
        <v>1785</v>
      </c>
      <c r="F867" s="72" t="s">
        <v>29</v>
      </c>
      <c r="G867" s="115">
        <v>16</v>
      </c>
      <c r="H867" s="116">
        <v>48.18</v>
      </c>
      <c r="I867" s="120">
        <v>770.88</v>
      </c>
      <c r="J867" s="53" t="s">
        <v>8</v>
      </c>
      <c r="K867" s="29" t="s">
        <v>1557</v>
      </c>
    </row>
    <row r="868" spans="2:11">
      <c r="B868" s="57" t="s">
        <v>17</v>
      </c>
      <c r="C868" s="146" t="s">
        <v>16</v>
      </c>
      <c r="D868" s="119">
        <v>45985</v>
      </c>
      <c r="E868" s="114" t="s">
        <v>1786</v>
      </c>
      <c r="F868" s="72" t="s">
        <v>29</v>
      </c>
      <c r="G868" s="115">
        <v>13</v>
      </c>
      <c r="H868" s="116">
        <v>48.22</v>
      </c>
      <c r="I868" s="120">
        <v>626.86</v>
      </c>
      <c r="J868" s="53" t="s">
        <v>8</v>
      </c>
      <c r="K868" s="29" t="s">
        <v>1558</v>
      </c>
    </row>
    <row r="869" spans="2:11">
      <c r="B869" s="57" t="s">
        <v>17</v>
      </c>
      <c r="C869" s="146" t="s">
        <v>16</v>
      </c>
      <c r="D869" s="119">
        <v>45985</v>
      </c>
      <c r="E869" s="114" t="s">
        <v>1787</v>
      </c>
      <c r="F869" s="72" t="s">
        <v>29</v>
      </c>
      <c r="G869" s="115">
        <v>9</v>
      </c>
      <c r="H869" s="116">
        <v>48.2</v>
      </c>
      <c r="I869" s="120">
        <v>433.8</v>
      </c>
      <c r="J869" s="53" t="s">
        <v>8</v>
      </c>
      <c r="K869" s="29" t="s">
        <v>1559</v>
      </c>
    </row>
    <row r="870" spans="2:11">
      <c r="B870" s="57" t="s">
        <v>17</v>
      </c>
      <c r="C870" s="146" t="s">
        <v>16</v>
      </c>
      <c r="D870" s="119">
        <v>45985</v>
      </c>
      <c r="E870" s="114" t="s">
        <v>1788</v>
      </c>
      <c r="F870" s="72" t="s">
        <v>29</v>
      </c>
      <c r="G870" s="115">
        <v>76</v>
      </c>
      <c r="H870" s="116">
        <v>48.16</v>
      </c>
      <c r="I870" s="120">
        <v>3660.16</v>
      </c>
      <c r="J870" s="53" t="s">
        <v>8</v>
      </c>
      <c r="K870" s="29" t="s">
        <v>1560</v>
      </c>
    </row>
    <row r="871" spans="2:11">
      <c r="B871" s="57" t="s">
        <v>17</v>
      </c>
      <c r="C871" s="146" t="s">
        <v>16</v>
      </c>
      <c r="D871" s="119">
        <v>45985</v>
      </c>
      <c r="E871" s="114" t="s">
        <v>1788</v>
      </c>
      <c r="F871" s="72" t="s">
        <v>29</v>
      </c>
      <c r="G871" s="115">
        <v>38</v>
      </c>
      <c r="H871" s="116">
        <v>48.16</v>
      </c>
      <c r="I871" s="120">
        <v>1830.08</v>
      </c>
      <c r="J871" s="53" t="s">
        <v>8</v>
      </c>
      <c r="K871" s="29" t="s">
        <v>1561</v>
      </c>
    </row>
    <row r="872" spans="2:11">
      <c r="B872" s="57" t="s">
        <v>17</v>
      </c>
      <c r="C872" s="146" t="s">
        <v>16</v>
      </c>
      <c r="D872" s="119">
        <v>45985</v>
      </c>
      <c r="E872" s="114" t="s">
        <v>1789</v>
      </c>
      <c r="F872" s="72" t="s">
        <v>29</v>
      </c>
      <c r="G872" s="115">
        <v>32</v>
      </c>
      <c r="H872" s="116">
        <v>48.16</v>
      </c>
      <c r="I872" s="120">
        <v>1541.12</v>
      </c>
      <c r="J872" s="53" t="s">
        <v>8</v>
      </c>
      <c r="K872" s="29" t="s">
        <v>1562</v>
      </c>
    </row>
    <row r="873" spans="2:11">
      <c r="B873" s="57" t="s">
        <v>17</v>
      </c>
      <c r="C873" s="146" t="s">
        <v>16</v>
      </c>
      <c r="D873" s="119">
        <v>45985</v>
      </c>
      <c r="E873" s="114" t="s">
        <v>1790</v>
      </c>
      <c r="F873" s="72" t="s">
        <v>29</v>
      </c>
      <c r="G873" s="115">
        <v>20</v>
      </c>
      <c r="H873" s="116">
        <v>48.16</v>
      </c>
      <c r="I873" s="120">
        <v>963.19999999999993</v>
      </c>
      <c r="J873" s="53" t="s">
        <v>8</v>
      </c>
      <c r="K873" s="29" t="s">
        <v>1563</v>
      </c>
    </row>
    <row r="874" spans="2:11">
      <c r="B874" s="57" t="s">
        <v>17</v>
      </c>
      <c r="C874" s="146" t="s">
        <v>16</v>
      </c>
      <c r="D874" s="119">
        <v>45985</v>
      </c>
      <c r="E874" s="114" t="s">
        <v>1790</v>
      </c>
      <c r="F874" s="72" t="s">
        <v>29</v>
      </c>
      <c r="G874" s="115">
        <v>4</v>
      </c>
      <c r="H874" s="116">
        <v>48.16</v>
      </c>
      <c r="I874" s="120">
        <v>192.64</v>
      </c>
      <c r="J874" s="53" t="s">
        <v>8</v>
      </c>
      <c r="K874" s="29" t="s">
        <v>1564</v>
      </c>
    </row>
    <row r="875" spans="2:11">
      <c r="B875" s="57" t="s">
        <v>17</v>
      </c>
      <c r="C875" s="146" t="s">
        <v>16</v>
      </c>
      <c r="D875" s="119">
        <v>45985</v>
      </c>
      <c r="E875" s="114" t="s">
        <v>1791</v>
      </c>
      <c r="F875" s="72" t="s">
        <v>29</v>
      </c>
      <c r="G875" s="115">
        <v>16</v>
      </c>
      <c r="H875" s="116">
        <v>48.22</v>
      </c>
      <c r="I875" s="120">
        <v>771.52</v>
      </c>
      <c r="J875" s="53" t="s">
        <v>8</v>
      </c>
      <c r="K875" s="29" t="s">
        <v>1565</v>
      </c>
    </row>
    <row r="876" spans="2:11">
      <c r="B876" s="57" t="s">
        <v>17</v>
      </c>
      <c r="C876" s="146" t="s">
        <v>16</v>
      </c>
      <c r="D876" s="119">
        <v>45985</v>
      </c>
      <c r="E876" s="114" t="s">
        <v>1791</v>
      </c>
      <c r="F876" s="72" t="s">
        <v>29</v>
      </c>
      <c r="G876" s="115">
        <v>41</v>
      </c>
      <c r="H876" s="116">
        <v>48.18</v>
      </c>
      <c r="I876" s="120">
        <v>1975.3799999999999</v>
      </c>
      <c r="J876" s="53" t="s">
        <v>8</v>
      </c>
      <c r="K876" s="29" t="s">
        <v>1566</v>
      </c>
    </row>
    <row r="877" spans="2:11">
      <c r="B877" s="57" t="s">
        <v>17</v>
      </c>
      <c r="C877" s="146" t="s">
        <v>16</v>
      </c>
      <c r="D877" s="119">
        <v>45985</v>
      </c>
      <c r="E877" s="114" t="s">
        <v>1791</v>
      </c>
      <c r="F877" s="72" t="s">
        <v>29</v>
      </c>
      <c r="G877" s="115">
        <v>215</v>
      </c>
      <c r="H877" s="116">
        <v>48.18</v>
      </c>
      <c r="I877" s="120">
        <v>10358.700000000001</v>
      </c>
      <c r="J877" s="53" t="s">
        <v>8</v>
      </c>
      <c r="K877" s="29" t="s">
        <v>1567</v>
      </c>
    </row>
    <row r="878" spans="2:11">
      <c r="B878" s="57" t="s">
        <v>17</v>
      </c>
      <c r="C878" s="146" t="s">
        <v>16</v>
      </c>
      <c r="D878" s="119">
        <v>45985</v>
      </c>
      <c r="E878" s="114" t="s">
        <v>1792</v>
      </c>
      <c r="F878" s="72" t="s">
        <v>29</v>
      </c>
      <c r="G878" s="115">
        <v>11</v>
      </c>
      <c r="H878" s="116">
        <v>48.16</v>
      </c>
      <c r="I878" s="120">
        <v>529.76</v>
      </c>
      <c r="J878" s="53" t="s">
        <v>8</v>
      </c>
      <c r="K878" s="29" t="s">
        <v>1568</v>
      </c>
    </row>
    <row r="879" spans="2:11">
      <c r="B879" s="57" t="s">
        <v>17</v>
      </c>
      <c r="C879" s="146" t="s">
        <v>16</v>
      </c>
      <c r="D879" s="119">
        <v>45985</v>
      </c>
      <c r="E879" s="114" t="s">
        <v>1792</v>
      </c>
      <c r="F879" s="72" t="s">
        <v>29</v>
      </c>
      <c r="G879" s="115">
        <v>14</v>
      </c>
      <c r="H879" s="116">
        <v>48.16</v>
      </c>
      <c r="I879" s="120">
        <v>674.24</v>
      </c>
      <c r="J879" s="53" t="s">
        <v>8</v>
      </c>
      <c r="K879" s="29" t="s">
        <v>1569</v>
      </c>
    </row>
    <row r="880" spans="2:11">
      <c r="B880" s="57" t="s">
        <v>17</v>
      </c>
      <c r="C880" s="146" t="s">
        <v>16</v>
      </c>
      <c r="D880" s="119">
        <v>45985</v>
      </c>
      <c r="E880" s="114" t="s">
        <v>655</v>
      </c>
      <c r="F880" s="72" t="s">
        <v>29</v>
      </c>
      <c r="G880" s="115">
        <v>32</v>
      </c>
      <c r="H880" s="116">
        <v>48.2</v>
      </c>
      <c r="I880" s="120">
        <v>1542.4</v>
      </c>
      <c r="J880" s="53" t="s">
        <v>8</v>
      </c>
      <c r="K880" s="29" t="s">
        <v>1570</v>
      </c>
    </row>
    <row r="881" spans="2:11">
      <c r="B881" s="57" t="s">
        <v>17</v>
      </c>
      <c r="C881" s="146" t="s">
        <v>16</v>
      </c>
      <c r="D881" s="119">
        <v>45985</v>
      </c>
      <c r="E881" s="114" t="s">
        <v>655</v>
      </c>
      <c r="F881" s="72" t="s">
        <v>29</v>
      </c>
      <c r="G881" s="115">
        <v>120</v>
      </c>
      <c r="H881" s="116">
        <v>48.2</v>
      </c>
      <c r="I881" s="120">
        <v>5784</v>
      </c>
      <c r="J881" s="53" t="s">
        <v>8</v>
      </c>
      <c r="K881" s="29" t="s">
        <v>1571</v>
      </c>
    </row>
    <row r="882" spans="2:11">
      <c r="B882" s="57" t="s">
        <v>17</v>
      </c>
      <c r="C882" s="146" t="s">
        <v>16</v>
      </c>
      <c r="D882" s="119">
        <v>45985</v>
      </c>
      <c r="E882" s="114" t="s">
        <v>655</v>
      </c>
      <c r="F882" s="72" t="s">
        <v>29</v>
      </c>
      <c r="G882" s="115">
        <v>64</v>
      </c>
      <c r="H882" s="116">
        <v>48.2</v>
      </c>
      <c r="I882" s="120">
        <v>3084.8</v>
      </c>
      <c r="J882" s="53" t="s">
        <v>8</v>
      </c>
      <c r="K882" s="29" t="s">
        <v>1572</v>
      </c>
    </row>
    <row r="883" spans="2:11">
      <c r="B883" s="57" t="s">
        <v>17</v>
      </c>
      <c r="C883" s="146" t="s">
        <v>16</v>
      </c>
      <c r="D883" s="119">
        <v>45985</v>
      </c>
      <c r="E883" s="114" t="s">
        <v>655</v>
      </c>
      <c r="F883" s="72" t="s">
        <v>29</v>
      </c>
      <c r="G883" s="115">
        <v>58</v>
      </c>
      <c r="H883" s="116">
        <v>48.2</v>
      </c>
      <c r="I883" s="120">
        <v>2795.6000000000004</v>
      </c>
      <c r="J883" s="53" t="s">
        <v>8</v>
      </c>
      <c r="K883" s="29" t="s">
        <v>1573</v>
      </c>
    </row>
    <row r="884" spans="2:11">
      <c r="B884" s="57" t="s">
        <v>17</v>
      </c>
      <c r="C884" s="146" t="s">
        <v>16</v>
      </c>
      <c r="D884" s="119">
        <v>45985</v>
      </c>
      <c r="E884" s="114" t="s">
        <v>1793</v>
      </c>
      <c r="F884" s="72" t="s">
        <v>29</v>
      </c>
      <c r="G884" s="115">
        <v>26</v>
      </c>
      <c r="H884" s="116">
        <v>48.18</v>
      </c>
      <c r="I884" s="120">
        <v>1252.68</v>
      </c>
      <c r="J884" s="53" t="s">
        <v>8</v>
      </c>
      <c r="K884" s="29" t="s">
        <v>1574</v>
      </c>
    </row>
    <row r="885" spans="2:11">
      <c r="B885" s="57" t="s">
        <v>17</v>
      </c>
      <c r="C885" s="146" t="s">
        <v>16</v>
      </c>
      <c r="D885" s="119">
        <v>45985</v>
      </c>
      <c r="E885" s="114" t="s">
        <v>1794</v>
      </c>
      <c r="F885" s="72" t="s">
        <v>29</v>
      </c>
      <c r="G885" s="115">
        <v>32</v>
      </c>
      <c r="H885" s="116">
        <v>48.18</v>
      </c>
      <c r="I885" s="120">
        <v>1541.76</v>
      </c>
      <c r="J885" s="53" t="s">
        <v>8</v>
      </c>
      <c r="K885" s="29" t="s">
        <v>1575</v>
      </c>
    </row>
    <row r="886" spans="2:11">
      <c r="B886" s="57" t="s">
        <v>17</v>
      </c>
      <c r="C886" s="146" t="s">
        <v>16</v>
      </c>
      <c r="D886" s="119">
        <v>45985</v>
      </c>
      <c r="E886" s="114" t="s">
        <v>1795</v>
      </c>
      <c r="F886" s="72" t="s">
        <v>29</v>
      </c>
      <c r="G886" s="115">
        <v>30</v>
      </c>
      <c r="H886" s="116">
        <v>48.16</v>
      </c>
      <c r="I886" s="120">
        <v>1444.8</v>
      </c>
      <c r="J886" s="53" t="s">
        <v>8</v>
      </c>
      <c r="K886" s="29" t="s">
        <v>1576</v>
      </c>
    </row>
    <row r="887" spans="2:11">
      <c r="B887" s="57" t="s">
        <v>17</v>
      </c>
      <c r="C887" s="146" t="s">
        <v>16</v>
      </c>
      <c r="D887" s="119">
        <v>45985</v>
      </c>
      <c r="E887" s="114" t="s">
        <v>1795</v>
      </c>
      <c r="F887" s="72" t="s">
        <v>29</v>
      </c>
      <c r="G887" s="115">
        <v>16</v>
      </c>
      <c r="H887" s="116">
        <v>48.16</v>
      </c>
      <c r="I887" s="120">
        <v>770.56</v>
      </c>
      <c r="J887" s="53" t="s">
        <v>8</v>
      </c>
      <c r="K887" s="29" t="s">
        <v>1577</v>
      </c>
    </row>
    <row r="888" spans="2:11">
      <c r="B888" s="57" t="s">
        <v>17</v>
      </c>
      <c r="C888" s="146" t="s">
        <v>16</v>
      </c>
      <c r="D888" s="119">
        <v>45985</v>
      </c>
      <c r="E888" s="114" t="s">
        <v>1796</v>
      </c>
      <c r="F888" s="72" t="s">
        <v>29</v>
      </c>
      <c r="G888" s="115">
        <v>33</v>
      </c>
      <c r="H888" s="116">
        <v>48.14</v>
      </c>
      <c r="I888" s="120">
        <v>1588.6200000000001</v>
      </c>
      <c r="J888" s="53" t="s">
        <v>8</v>
      </c>
      <c r="K888" s="29" t="s">
        <v>1578</v>
      </c>
    </row>
    <row r="889" spans="2:11">
      <c r="B889" s="57" t="s">
        <v>17</v>
      </c>
      <c r="C889" s="146" t="s">
        <v>16</v>
      </c>
      <c r="D889" s="119">
        <v>45985</v>
      </c>
      <c r="E889" s="114" t="s">
        <v>1796</v>
      </c>
      <c r="F889" s="72" t="s">
        <v>29</v>
      </c>
      <c r="G889" s="115">
        <v>33</v>
      </c>
      <c r="H889" s="116">
        <v>48.14</v>
      </c>
      <c r="I889" s="120">
        <v>1588.6200000000001</v>
      </c>
      <c r="J889" s="53" t="s">
        <v>8</v>
      </c>
      <c r="K889" s="29" t="s">
        <v>1579</v>
      </c>
    </row>
    <row r="890" spans="2:11">
      <c r="B890" s="57" t="s">
        <v>17</v>
      </c>
      <c r="C890" s="146" t="s">
        <v>16</v>
      </c>
      <c r="D890" s="119">
        <v>45985</v>
      </c>
      <c r="E890" s="114" t="s">
        <v>1796</v>
      </c>
      <c r="F890" s="72" t="s">
        <v>29</v>
      </c>
      <c r="G890" s="115">
        <v>35</v>
      </c>
      <c r="H890" s="116">
        <v>48.14</v>
      </c>
      <c r="I890" s="120">
        <v>1684.9</v>
      </c>
      <c r="J890" s="53" t="s">
        <v>8</v>
      </c>
      <c r="K890" s="29" t="s">
        <v>1580</v>
      </c>
    </row>
    <row r="891" spans="2:11">
      <c r="B891" s="57" t="s">
        <v>17</v>
      </c>
      <c r="C891" s="146" t="s">
        <v>16</v>
      </c>
      <c r="D891" s="119">
        <v>45985</v>
      </c>
      <c r="E891" s="114" t="s">
        <v>1796</v>
      </c>
      <c r="F891" s="72" t="s">
        <v>29</v>
      </c>
      <c r="G891" s="115">
        <v>33</v>
      </c>
      <c r="H891" s="116">
        <v>48.14</v>
      </c>
      <c r="I891" s="120">
        <v>1588.6200000000001</v>
      </c>
      <c r="J891" s="53" t="s">
        <v>8</v>
      </c>
      <c r="K891" s="29" t="s">
        <v>1581</v>
      </c>
    </row>
    <row r="892" spans="2:11">
      <c r="B892" s="57" t="s">
        <v>17</v>
      </c>
      <c r="C892" s="146" t="s">
        <v>16</v>
      </c>
      <c r="D892" s="119">
        <v>45985</v>
      </c>
      <c r="E892" s="114" t="s">
        <v>1796</v>
      </c>
      <c r="F892" s="72" t="s">
        <v>29</v>
      </c>
      <c r="G892" s="115">
        <v>11</v>
      </c>
      <c r="H892" s="116">
        <v>48.14</v>
      </c>
      <c r="I892" s="120">
        <v>529.54</v>
      </c>
      <c r="J892" s="53" t="s">
        <v>8</v>
      </c>
      <c r="K892" s="29" t="s">
        <v>1582</v>
      </c>
    </row>
    <row r="893" spans="2:11">
      <c r="B893" s="57" t="s">
        <v>17</v>
      </c>
      <c r="C893" s="146" t="s">
        <v>16</v>
      </c>
      <c r="D893" s="119">
        <v>45985</v>
      </c>
      <c r="E893" s="114" t="s">
        <v>1796</v>
      </c>
      <c r="F893" s="72" t="s">
        <v>29</v>
      </c>
      <c r="G893" s="115">
        <v>11</v>
      </c>
      <c r="H893" s="116">
        <v>48.14</v>
      </c>
      <c r="I893" s="120">
        <v>529.54</v>
      </c>
      <c r="J893" s="53" t="s">
        <v>8</v>
      </c>
      <c r="K893" s="29" t="s">
        <v>1583</v>
      </c>
    </row>
    <row r="894" spans="2:11">
      <c r="B894" s="57" t="s">
        <v>17</v>
      </c>
      <c r="C894" s="146" t="s">
        <v>16</v>
      </c>
      <c r="D894" s="119">
        <v>45985</v>
      </c>
      <c r="E894" s="114" t="s">
        <v>1797</v>
      </c>
      <c r="F894" s="72" t="s">
        <v>29</v>
      </c>
      <c r="G894" s="115">
        <v>20</v>
      </c>
      <c r="H894" s="116">
        <v>48.12</v>
      </c>
      <c r="I894" s="120">
        <v>962.4</v>
      </c>
      <c r="J894" s="53" t="s">
        <v>8</v>
      </c>
      <c r="K894" s="29" t="s">
        <v>1584</v>
      </c>
    </row>
    <row r="895" spans="2:11">
      <c r="B895" s="57" t="s">
        <v>17</v>
      </c>
      <c r="C895" s="146" t="s">
        <v>16</v>
      </c>
      <c r="D895" s="119">
        <v>45985</v>
      </c>
      <c r="E895" s="114" t="s">
        <v>1798</v>
      </c>
      <c r="F895" s="72" t="s">
        <v>29</v>
      </c>
      <c r="G895" s="115">
        <v>72</v>
      </c>
      <c r="H895" s="116">
        <v>48.16</v>
      </c>
      <c r="I895" s="120">
        <v>3467.5199999999995</v>
      </c>
      <c r="J895" s="53" t="s">
        <v>8</v>
      </c>
      <c r="K895" s="29" t="s">
        <v>1585</v>
      </c>
    </row>
    <row r="896" spans="2:11">
      <c r="B896" s="57" t="s">
        <v>17</v>
      </c>
      <c r="C896" s="146" t="s">
        <v>16</v>
      </c>
      <c r="D896" s="119">
        <v>45985</v>
      </c>
      <c r="E896" s="114" t="s">
        <v>1798</v>
      </c>
      <c r="F896" s="72" t="s">
        <v>29</v>
      </c>
      <c r="G896" s="115">
        <v>68</v>
      </c>
      <c r="H896" s="116">
        <v>48.16</v>
      </c>
      <c r="I896" s="120">
        <v>3274.8799999999997</v>
      </c>
      <c r="J896" s="53" t="s">
        <v>8</v>
      </c>
      <c r="K896" s="29" t="s">
        <v>1586</v>
      </c>
    </row>
    <row r="897" spans="2:11">
      <c r="B897" s="57" t="s">
        <v>17</v>
      </c>
      <c r="C897" s="146" t="s">
        <v>16</v>
      </c>
      <c r="D897" s="119">
        <v>45985</v>
      </c>
      <c r="E897" s="114" t="s">
        <v>1798</v>
      </c>
      <c r="F897" s="72" t="s">
        <v>29</v>
      </c>
      <c r="G897" s="115">
        <v>16</v>
      </c>
      <c r="H897" s="116">
        <v>48.16</v>
      </c>
      <c r="I897" s="120">
        <v>770.56</v>
      </c>
      <c r="J897" s="53" t="s">
        <v>8</v>
      </c>
      <c r="K897" s="29" t="s">
        <v>1587</v>
      </c>
    </row>
    <row r="898" spans="2:11">
      <c r="B898" s="57" t="s">
        <v>17</v>
      </c>
      <c r="C898" s="146" t="s">
        <v>16</v>
      </c>
      <c r="D898" s="119">
        <v>45985</v>
      </c>
      <c r="E898" s="114" t="s">
        <v>1798</v>
      </c>
      <c r="F898" s="72" t="s">
        <v>29</v>
      </c>
      <c r="G898" s="115">
        <v>28</v>
      </c>
      <c r="H898" s="116">
        <v>48.16</v>
      </c>
      <c r="I898" s="120">
        <v>1348.48</v>
      </c>
      <c r="J898" s="53" t="s">
        <v>8</v>
      </c>
      <c r="K898" s="29" t="s">
        <v>1588</v>
      </c>
    </row>
    <row r="899" spans="2:11">
      <c r="B899" s="57" t="s">
        <v>17</v>
      </c>
      <c r="C899" s="146" t="s">
        <v>16</v>
      </c>
      <c r="D899" s="119">
        <v>45985</v>
      </c>
      <c r="E899" s="114" t="s">
        <v>1799</v>
      </c>
      <c r="F899" s="72" t="s">
        <v>29</v>
      </c>
      <c r="G899" s="115">
        <v>38</v>
      </c>
      <c r="H899" s="116">
        <v>48.1</v>
      </c>
      <c r="I899" s="120">
        <v>1827.8</v>
      </c>
      <c r="J899" s="53" t="s">
        <v>8</v>
      </c>
      <c r="K899" s="29" t="s">
        <v>1589</v>
      </c>
    </row>
    <row r="900" spans="2:11">
      <c r="B900" s="57" t="s">
        <v>17</v>
      </c>
      <c r="C900" s="146" t="s">
        <v>16</v>
      </c>
      <c r="D900" s="119">
        <v>45985</v>
      </c>
      <c r="E900" s="114" t="s">
        <v>1800</v>
      </c>
      <c r="F900" s="72" t="s">
        <v>29</v>
      </c>
      <c r="G900" s="115">
        <v>15</v>
      </c>
      <c r="H900" s="116">
        <v>48.12</v>
      </c>
      <c r="I900" s="120">
        <v>721.8</v>
      </c>
      <c r="J900" s="53" t="s">
        <v>8</v>
      </c>
      <c r="K900" s="29" t="s">
        <v>1590</v>
      </c>
    </row>
    <row r="901" spans="2:11">
      <c r="B901" s="57" t="s">
        <v>17</v>
      </c>
      <c r="C901" s="146" t="s">
        <v>16</v>
      </c>
      <c r="D901" s="119">
        <v>45985</v>
      </c>
      <c r="E901" s="114" t="s">
        <v>1800</v>
      </c>
      <c r="F901" s="72" t="s">
        <v>29</v>
      </c>
      <c r="G901" s="115">
        <v>4</v>
      </c>
      <c r="H901" s="116">
        <v>48.12</v>
      </c>
      <c r="I901" s="120">
        <v>192.48</v>
      </c>
      <c r="J901" s="53" t="s">
        <v>8</v>
      </c>
      <c r="K901" s="29" t="s">
        <v>1591</v>
      </c>
    </row>
    <row r="902" spans="2:11">
      <c r="B902" s="57" t="s">
        <v>17</v>
      </c>
      <c r="C902" s="146" t="s">
        <v>16</v>
      </c>
      <c r="D902" s="119">
        <v>45985</v>
      </c>
      <c r="E902" s="114" t="s">
        <v>1801</v>
      </c>
      <c r="F902" s="72" t="s">
        <v>29</v>
      </c>
      <c r="G902" s="115">
        <v>36</v>
      </c>
      <c r="H902" s="116">
        <v>48.1</v>
      </c>
      <c r="I902" s="120">
        <v>1731.6000000000001</v>
      </c>
      <c r="J902" s="53" t="s">
        <v>8</v>
      </c>
      <c r="K902" s="29" t="s">
        <v>1592</v>
      </c>
    </row>
    <row r="903" spans="2:11">
      <c r="B903" s="57" t="s">
        <v>17</v>
      </c>
      <c r="C903" s="146" t="s">
        <v>16</v>
      </c>
      <c r="D903" s="119">
        <v>45985</v>
      </c>
      <c r="E903" s="114" t="s">
        <v>1801</v>
      </c>
      <c r="F903" s="72" t="s">
        <v>29</v>
      </c>
      <c r="G903" s="115">
        <v>36</v>
      </c>
      <c r="H903" s="116">
        <v>48.1</v>
      </c>
      <c r="I903" s="120">
        <v>1731.6000000000001</v>
      </c>
      <c r="J903" s="53" t="s">
        <v>8</v>
      </c>
      <c r="K903" s="29" t="s">
        <v>1593</v>
      </c>
    </row>
    <row r="904" spans="2:11">
      <c r="B904" s="57" t="s">
        <v>17</v>
      </c>
      <c r="C904" s="146" t="s">
        <v>16</v>
      </c>
      <c r="D904" s="119">
        <v>45985</v>
      </c>
      <c r="E904" s="114" t="s">
        <v>1802</v>
      </c>
      <c r="F904" s="72" t="s">
        <v>29</v>
      </c>
      <c r="G904" s="115">
        <v>13</v>
      </c>
      <c r="H904" s="116">
        <v>48.14</v>
      </c>
      <c r="I904" s="120">
        <v>625.82000000000005</v>
      </c>
      <c r="J904" s="53" t="s">
        <v>8</v>
      </c>
      <c r="K904" s="29" t="s">
        <v>1594</v>
      </c>
    </row>
    <row r="905" spans="2:11">
      <c r="B905" s="57" t="s">
        <v>17</v>
      </c>
      <c r="C905" s="146" t="s">
        <v>16</v>
      </c>
      <c r="D905" s="119">
        <v>45985</v>
      </c>
      <c r="E905" s="114" t="s">
        <v>1803</v>
      </c>
      <c r="F905" s="72" t="s">
        <v>29</v>
      </c>
      <c r="G905" s="115">
        <v>35</v>
      </c>
      <c r="H905" s="116">
        <v>48.12</v>
      </c>
      <c r="I905" s="120">
        <v>1684.1999999999998</v>
      </c>
      <c r="J905" s="53" t="s">
        <v>8</v>
      </c>
      <c r="K905" s="29" t="s">
        <v>1595</v>
      </c>
    </row>
    <row r="906" spans="2:11">
      <c r="B906" s="57" t="s">
        <v>17</v>
      </c>
      <c r="C906" s="146" t="s">
        <v>16</v>
      </c>
      <c r="D906" s="119">
        <v>45985</v>
      </c>
      <c r="E906" s="114" t="s">
        <v>1803</v>
      </c>
      <c r="F906" s="72" t="s">
        <v>29</v>
      </c>
      <c r="G906" s="115">
        <v>135</v>
      </c>
      <c r="H906" s="116">
        <v>48.12</v>
      </c>
      <c r="I906" s="120">
        <v>6496.2</v>
      </c>
      <c r="J906" s="53" t="s">
        <v>8</v>
      </c>
      <c r="K906" s="29" t="s">
        <v>1596</v>
      </c>
    </row>
    <row r="907" spans="2:11">
      <c r="B907" s="57" t="s">
        <v>17</v>
      </c>
      <c r="C907" s="146" t="s">
        <v>16</v>
      </c>
      <c r="D907" s="119">
        <v>45985</v>
      </c>
      <c r="E907" s="114" t="s">
        <v>122</v>
      </c>
      <c r="F907" s="72" t="s">
        <v>29</v>
      </c>
      <c r="G907" s="115">
        <v>35</v>
      </c>
      <c r="H907" s="116">
        <v>48.16</v>
      </c>
      <c r="I907" s="120">
        <v>1685.6</v>
      </c>
      <c r="J907" s="53" t="s">
        <v>8</v>
      </c>
      <c r="K907" s="29" t="s">
        <v>1597</v>
      </c>
    </row>
    <row r="908" spans="2:11">
      <c r="B908" s="57" t="s">
        <v>17</v>
      </c>
      <c r="C908" s="146" t="s">
        <v>16</v>
      </c>
      <c r="D908" s="119">
        <v>45985</v>
      </c>
      <c r="E908" s="114" t="s">
        <v>1804</v>
      </c>
      <c r="F908" s="72" t="s">
        <v>29</v>
      </c>
      <c r="G908" s="115">
        <v>9</v>
      </c>
      <c r="H908" s="116">
        <v>48.14</v>
      </c>
      <c r="I908" s="120">
        <v>433.26</v>
      </c>
      <c r="J908" s="53" t="s">
        <v>8</v>
      </c>
      <c r="K908" s="29" t="s">
        <v>1598</v>
      </c>
    </row>
    <row r="909" spans="2:11">
      <c r="B909" s="57" t="s">
        <v>17</v>
      </c>
      <c r="C909" s="146" t="s">
        <v>16</v>
      </c>
      <c r="D909" s="119">
        <v>45985</v>
      </c>
      <c r="E909" s="114" t="s">
        <v>1805</v>
      </c>
      <c r="F909" s="72" t="s">
        <v>29</v>
      </c>
      <c r="G909" s="115">
        <v>38</v>
      </c>
      <c r="H909" s="116">
        <v>48.14</v>
      </c>
      <c r="I909" s="120">
        <v>1829.32</v>
      </c>
      <c r="J909" s="53" t="s">
        <v>8</v>
      </c>
      <c r="K909" s="29" t="s">
        <v>1599</v>
      </c>
    </row>
    <row r="910" spans="2:11">
      <c r="B910" s="57" t="s">
        <v>17</v>
      </c>
      <c r="C910" s="146" t="s">
        <v>16</v>
      </c>
      <c r="D910" s="119">
        <v>45985</v>
      </c>
      <c r="E910" s="114" t="s">
        <v>1806</v>
      </c>
      <c r="F910" s="72" t="s">
        <v>29</v>
      </c>
      <c r="G910" s="115">
        <v>24</v>
      </c>
      <c r="H910" s="116">
        <v>48.16</v>
      </c>
      <c r="I910" s="120">
        <v>1155.8399999999999</v>
      </c>
      <c r="J910" s="53" t="s">
        <v>8</v>
      </c>
      <c r="K910" s="29" t="s">
        <v>1600</v>
      </c>
    </row>
    <row r="911" spans="2:11">
      <c r="B911" s="57" t="s">
        <v>17</v>
      </c>
      <c r="C911" s="146" t="s">
        <v>16</v>
      </c>
      <c r="D911" s="119">
        <v>45985</v>
      </c>
      <c r="E911" s="114" t="s">
        <v>1806</v>
      </c>
      <c r="F911" s="72" t="s">
        <v>29</v>
      </c>
      <c r="G911" s="115">
        <v>32</v>
      </c>
      <c r="H911" s="116">
        <v>48.16</v>
      </c>
      <c r="I911" s="120">
        <v>1541.12</v>
      </c>
      <c r="J911" s="53" t="s">
        <v>8</v>
      </c>
      <c r="K911" s="29" t="s">
        <v>1601</v>
      </c>
    </row>
    <row r="912" spans="2:11">
      <c r="B912" s="57" t="s">
        <v>17</v>
      </c>
      <c r="C912" s="146" t="s">
        <v>16</v>
      </c>
      <c r="D912" s="119">
        <v>45985</v>
      </c>
      <c r="E912" s="114" t="s">
        <v>1806</v>
      </c>
      <c r="F912" s="72" t="s">
        <v>29</v>
      </c>
      <c r="G912" s="115">
        <v>64</v>
      </c>
      <c r="H912" s="116">
        <v>48.16</v>
      </c>
      <c r="I912" s="120">
        <v>3082.24</v>
      </c>
      <c r="J912" s="53" t="s">
        <v>8</v>
      </c>
      <c r="K912" s="29" t="s">
        <v>1602</v>
      </c>
    </row>
    <row r="913" spans="2:11">
      <c r="B913" s="57" t="s">
        <v>17</v>
      </c>
      <c r="C913" s="146" t="s">
        <v>16</v>
      </c>
      <c r="D913" s="119">
        <v>45985</v>
      </c>
      <c r="E913" s="114" t="s">
        <v>1806</v>
      </c>
      <c r="F913" s="72" t="s">
        <v>29</v>
      </c>
      <c r="G913" s="115">
        <v>80</v>
      </c>
      <c r="H913" s="116">
        <v>48.16</v>
      </c>
      <c r="I913" s="120">
        <v>3852.7999999999997</v>
      </c>
      <c r="J913" s="53" t="s">
        <v>8</v>
      </c>
      <c r="K913" s="29" t="s">
        <v>1603</v>
      </c>
    </row>
    <row r="914" spans="2:11">
      <c r="B914" s="57" t="s">
        <v>17</v>
      </c>
      <c r="C914" s="146" t="s">
        <v>16</v>
      </c>
      <c r="D914" s="119">
        <v>45985</v>
      </c>
      <c r="E914" s="114" t="s">
        <v>1807</v>
      </c>
      <c r="F914" s="72" t="s">
        <v>29</v>
      </c>
      <c r="G914" s="115">
        <v>36</v>
      </c>
      <c r="H914" s="116">
        <v>48.16</v>
      </c>
      <c r="I914" s="120">
        <v>1733.7599999999998</v>
      </c>
      <c r="J914" s="53" t="s">
        <v>8</v>
      </c>
      <c r="K914" s="29" t="s">
        <v>1604</v>
      </c>
    </row>
    <row r="915" spans="2:11">
      <c r="B915" s="57" t="s">
        <v>17</v>
      </c>
      <c r="C915" s="146" t="s">
        <v>16</v>
      </c>
      <c r="D915" s="119">
        <v>45985</v>
      </c>
      <c r="E915" s="114" t="s">
        <v>1807</v>
      </c>
      <c r="F915" s="72" t="s">
        <v>29</v>
      </c>
      <c r="G915" s="115">
        <v>27</v>
      </c>
      <c r="H915" s="116">
        <v>48.16</v>
      </c>
      <c r="I915" s="120">
        <v>1300.32</v>
      </c>
      <c r="J915" s="53" t="s">
        <v>8</v>
      </c>
      <c r="K915" s="29" t="s">
        <v>1605</v>
      </c>
    </row>
    <row r="916" spans="2:11">
      <c r="B916" s="57" t="s">
        <v>17</v>
      </c>
      <c r="C916" s="146" t="s">
        <v>16</v>
      </c>
      <c r="D916" s="119">
        <v>45985</v>
      </c>
      <c r="E916" s="114" t="s">
        <v>1807</v>
      </c>
      <c r="F916" s="72" t="s">
        <v>29</v>
      </c>
      <c r="G916" s="115">
        <v>37</v>
      </c>
      <c r="H916" s="116">
        <v>48.16</v>
      </c>
      <c r="I916" s="120">
        <v>1781.9199999999998</v>
      </c>
      <c r="J916" s="53" t="s">
        <v>8</v>
      </c>
      <c r="K916" s="29" t="s">
        <v>1606</v>
      </c>
    </row>
    <row r="917" spans="2:11">
      <c r="B917" s="57" t="s">
        <v>17</v>
      </c>
      <c r="C917" s="146" t="s">
        <v>16</v>
      </c>
      <c r="D917" s="119">
        <v>45985</v>
      </c>
      <c r="E917" s="114" t="s">
        <v>1808</v>
      </c>
      <c r="F917" s="72" t="s">
        <v>29</v>
      </c>
      <c r="G917" s="115">
        <v>30</v>
      </c>
      <c r="H917" s="116">
        <v>48.16</v>
      </c>
      <c r="I917" s="120">
        <v>1444.8</v>
      </c>
      <c r="J917" s="53" t="s">
        <v>8</v>
      </c>
      <c r="K917" s="29" t="s">
        <v>1607</v>
      </c>
    </row>
    <row r="918" spans="2:11">
      <c r="B918" s="57" t="s">
        <v>17</v>
      </c>
      <c r="C918" s="146" t="s">
        <v>16</v>
      </c>
      <c r="D918" s="119">
        <v>45985</v>
      </c>
      <c r="E918" s="114" t="s">
        <v>1808</v>
      </c>
      <c r="F918" s="72" t="s">
        <v>29</v>
      </c>
      <c r="G918" s="115">
        <v>11</v>
      </c>
      <c r="H918" s="116">
        <v>48.14</v>
      </c>
      <c r="I918" s="120">
        <v>529.54</v>
      </c>
      <c r="J918" s="53" t="s">
        <v>8</v>
      </c>
      <c r="K918" s="29" t="s">
        <v>1608</v>
      </c>
    </row>
    <row r="919" spans="2:11">
      <c r="B919" s="57" t="s">
        <v>17</v>
      </c>
      <c r="C919" s="146" t="s">
        <v>16</v>
      </c>
      <c r="D919" s="119">
        <v>45985</v>
      </c>
      <c r="E919" s="114" t="s">
        <v>1809</v>
      </c>
      <c r="F919" s="72" t="s">
        <v>29</v>
      </c>
      <c r="G919" s="115">
        <v>1</v>
      </c>
      <c r="H919" s="116">
        <v>48.16</v>
      </c>
      <c r="I919" s="120">
        <v>48.16</v>
      </c>
      <c r="J919" s="53" t="s">
        <v>8</v>
      </c>
      <c r="K919" s="29" t="s">
        <v>1609</v>
      </c>
    </row>
    <row r="920" spans="2:11">
      <c r="B920" s="57" t="s">
        <v>17</v>
      </c>
      <c r="C920" s="146" t="s">
        <v>16</v>
      </c>
      <c r="D920" s="119">
        <v>45985</v>
      </c>
      <c r="E920" s="114" t="s">
        <v>1809</v>
      </c>
      <c r="F920" s="72" t="s">
        <v>29</v>
      </c>
      <c r="G920" s="115">
        <v>36</v>
      </c>
      <c r="H920" s="116">
        <v>48.16</v>
      </c>
      <c r="I920" s="120">
        <v>1733.7599999999998</v>
      </c>
      <c r="J920" s="53" t="s">
        <v>8</v>
      </c>
      <c r="K920" s="29" t="s">
        <v>1610</v>
      </c>
    </row>
    <row r="921" spans="2:11">
      <c r="B921" s="57" t="s">
        <v>17</v>
      </c>
      <c r="C921" s="146" t="s">
        <v>16</v>
      </c>
      <c r="D921" s="119">
        <v>45985</v>
      </c>
      <c r="E921" s="114" t="s">
        <v>1810</v>
      </c>
      <c r="F921" s="72" t="s">
        <v>29</v>
      </c>
      <c r="G921" s="115">
        <v>24</v>
      </c>
      <c r="H921" s="116">
        <v>48.16</v>
      </c>
      <c r="I921" s="120">
        <v>1155.8399999999999</v>
      </c>
      <c r="J921" s="53" t="s">
        <v>8</v>
      </c>
      <c r="K921" s="29" t="s">
        <v>1611</v>
      </c>
    </row>
    <row r="922" spans="2:11">
      <c r="B922" s="57" t="s">
        <v>17</v>
      </c>
      <c r="C922" s="146" t="s">
        <v>16</v>
      </c>
      <c r="D922" s="119">
        <v>45985</v>
      </c>
      <c r="E922" s="114" t="s">
        <v>1811</v>
      </c>
      <c r="F922" s="72" t="s">
        <v>29</v>
      </c>
      <c r="G922" s="115">
        <v>30</v>
      </c>
      <c r="H922" s="116">
        <v>48.16</v>
      </c>
      <c r="I922" s="120">
        <v>1444.8</v>
      </c>
      <c r="J922" s="53" t="s">
        <v>8</v>
      </c>
      <c r="K922" s="29" t="s">
        <v>1612</v>
      </c>
    </row>
    <row r="923" spans="2:11">
      <c r="B923" s="57" t="s">
        <v>17</v>
      </c>
      <c r="C923" s="146" t="s">
        <v>16</v>
      </c>
      <c r="D923" s="119">
        <v>45985</v>
      </c>
      <c r="E923" s="114" t="s">
        <v>1811</v>
      </c>
      <c r="F923" s="72" t="s">
        <v>29</v>
      </c>
      <c r="G923" s="115">
        <v>4</v>
      </c>
      <c r="H923" s="116">
        <v>48.16</v>
      </c>
      <c r="I923" s="120">
        <v>192.64</v>
      </c>
      <c r="J923" s="53" t="s">
        <v>8</v>
      </c>
      <c r="K923" s="29" t="s">
        <v>1613</v>
      </c>
    </row>
    <row r="924" spans="2:11">
      <c r="B924" s="57" t="s">
        <v>17</v>
      </c>
      <c r="C924" s="146" t="s">
        <v>16</v>
      </c>
      <c r="D924" s="119">
        <v>45985</v>
      </c>
      <c r="E924" s="114" t="s">
        <v>1812</v>
      </c>
      <c r="F924" s="72" t="s">
        <v>29</v>
      </c>
      <c r="G924" s="115">
        <v>34</v>
      </c>
      <c r="H924" s="116">
        <v>48.16</v>
      </c>
      <c r="I924" s="120">
        <v>1637.4399999999998</v>
      </c>
      <c r="J924" s="53" t="s">
        <v>8</v>
      </c>
      <c r="K924" s="29" t="s">
        <v>1614</v>
      </c>
    </row>
    <row r="925" spans="2:11">
      <c r="B925" s="57" t="s">
        <v>17</v>
      </c>
      <c r="C925" s="146" t="s">
        <v>16</v>
      </c>
      <c r="D925" s="119">
        <v>45985</v>
      </c>
      <c r="E925" s="114" t="s">
        <v>1813</v>
      </c>
      <c r="F925" s="72" t="s">
        <v>29</v>
      </c>
      <c r="G925" s="115">
        <v>13</v>
      </c>
      <c r="H925" s="116">
        <v>48.14</v>
      </c>
      <c r="I925" s="120">
        <v>625.82000000000005</v>
      </c>
      <c r="J925" s="53" t="s">
        <v>8</v>
      </c>
      <c r="K925" s="29" t="s">
        <v>1615</v>
      </c>
    </row>
    <row r="926" spans="2:11">
      <c r="B926" s="57" t="s">
        <v>17</v>
      </c>
      <c r="C926" s="146" t="s">
        <v>16</v>
      </c>
      <c r="D926" s="119">
        <v>45985</v>
      </c>
      <c r="E926" s="114" t="s">
        <v>138</v>
      </c>
      <c r="F926" s="72" t="s">
        <v>29</v>
      </c>
      <c r="G926" s="115">
        <v>28</v>
      </c>
      <c r="H926" s="116">
        <v>48.16</v>
      </c>
      <c r="I926" s="120">
        <v>1348.48</v>
      </c>
      <c r="J926" s="53" t="s">
        <v>8</v>
      </c>
      <c r="K926" s="29" t="s">
        <v>1616</v>
      </c>
    </row>
    <row r="927" spans="2:11">
      <c r="B927" s="57" t="s">
        <v>17</v>
      </c>
      <c r="C927" s="146" t="s">
        <v>16</v>
      </c>
      <c r="D927" s="119">
        <v>45985</v>
      </c>
      <c r="E927" s="114" t="s">
        <v>1814</v>
      </c>
      <c r="F927" s="72" t="s">
        <v>29</v>
      </c>
      <c r="G927" s="115">
        <v>34</v>
      </c>
      <c r="H927" s="116">
        <v>48.14</v>
      </c>
      <c r="I927" s="120">
        <v>1636.76</v>
      </c>
      <c r="J927" s="53" t="s">
        <v>8</v>
      </c>
      <c r="K927" s="29" t="s">
        <v>1617</v>
      </c>
    </row>
    <row r="928" spans="2:11">
      <c r="B928" s="57" t="s">
        <v>17</v>
      </c>
      <c r="C928" s="146" t="s">
        <v>16</v>
      </c>
      <c r="D928" s="119">
        <v>45985</v>
      </c>
      <c r="E928" s="114" t="s">
        <v>1814</v>
      </c>
      <c r="F928" s="72" t="s">
        <v>29</v>
      </c>
      <c r="G928" s="115">
        <v>147</v>
      </c>
      <c r="H928" s="116">
        <v>48.14</v>
      </c>
      <c r="I928" s="120">
        <v>7076.58</v>
      </c>
      <c r="J928" s="53" t="s">
        <v>8</v>
      </c>
      <c r="K928" s="29" t="s">
        <v>1618</v>
      </c>
    </row>
    <row r="929" spans="2:11">
      <c r="B929" s="57" t="s">
        <v>17</v>
      </c>
      <c r="C929" s="146" t="s">
        <v>16</v>
      </c>
      <c r="D929" s="119">
        <v>45985</v>
      </c>
      <c r="E929" s="114" t="s">
        <v>1814</v>
      </c>
      <c r="F929" s="72" t="s">
        <v>29</v>
      </c>
      <c r="G929" s="115">
        <v>68</v>
      </c>
      <c r="H929" s="116">
        <v>48.14</v>
      </c>
      <c r="I929" s="120">
        <v>3273.52</v>
      </c>
      <c r="J929" s="53" t="s">
        <v>8</v>
      </c>
      <c r="K929" s="29" t="s">
        <v>1619</v>
      </c>
    </row>
    <row r="930" spans="2:11">
      <c r="B930" s="57" t="s">
        <v>17</v>
      </c>
      <c r="C930" s="146" t="s">
        <v>16</v>
      </c>
      <c r="D930" s="119">
        <v>45985</v>
      </c>
      <c r="E930" s="114" t="s">
        <v>1814</v>
      </c>
      <c r="F930" s="72" t="s">
        <v>29</v>
      </c>
      <c r="G930" s="115">
        <v>17</v>
      </c>
      <c r="H930" s="116">
        <v>48.12</v>
      </c>
      <c r="I930" s="120">
        <v>818.04</v>
      </c>
      <c r="J930" s="53" t="s">
        <v>8</v>
      </c>
      <c r="K930" s="29" t="s">
        <v>1620</v>
      </c>
    </row>
    <row r="931" spans="2:11">
      <c r="B931" s="57" t="s">
        <v>17</v>
      </c>
      <c r="C931" s="146" t="s">
        <v>16</v>
      </c>
      <c r="D931" s="119">
        <v>45985</v>
      </c>
      <c r="E931" s="114" t="s">
        <v>1814</v>
      </c>
      <c r="F931" s="72" t="s">
        <v>29</v>
      </c>
      <c r="G931" s="115">
        <v>15</v>
      </c>
      <c r="H931" s="116">
        <v>48.12</v>
      </c>
      <c r="I931" s="120">
        <v>721.8</v>
      </c>
      <c r="J931" s="53" t="s">
        <v>8</v>
      </c>
      <c r="K931" s="29" t="s">
        <v>1621</v>
      </c>
    </row>
    <row r="932" spans="2:11">
      <c r="B932" s="57" t="s">
        <v>17</v>
      </c>
      <c r="C932" s="146" t="s">
        <v>16</v>
      </c>
      <c r="D932" s="119">
        <v>45985</v>
      </c>
      <c r="E932" s="114" t="s">
        <v>1814</v>
      </c>
      <c r="F932" s="72" t="s">
        <v>29</v>
      </c>
      <c r="G932" s="115">
        <v>15</v>
      </c>
      <c r="H932" s="116">
        <v>48.12</v>
      </c>
      <c r="I932" s="120">
        <v>721.8</v>
      </c>
      <c r="J932" s="53" t="s">
        <v>8</v>
      </c>
      <c r="K932" s="29" t="s">
        <v>1622</v>
      </c>
    </row>
    <row r="933" spans="2:11">
      <c r="B933" s="57" t="s">
        <v>17</v>
      </c>
      <c r="C933" s="146" t="s">
        <v>16</v>
      </c>
      <c r="D933" s="119">
        <v>45985</v>
      </c>
      <c r="E933" s="114" t="s">
        <v>1815</v>
      </c>
      <c r="F933" s="72" t="s">
        <v>29</v>
      </c>
      <c r="G933" s="115">
        <v>9</v>
      </c>
      <c r="H933" s="116">
        <v>48.14</v>
      </c>
      <c r="I933" s="120">
        <v>433.26</v>
      </c>
      <c r="J933" s="53" t="s">
        <v>8</v>
      </c>
      <c r="K933" s="29" t="s">
        <v>1623</v>
      </c>
    </row>
    <row r="934" spans="2:11">
      <c r="B934" s="57" t="s">
        <v>17</v>
      </c>
      <c r="C934" s="146" t="s">
        <v>16</v>
      </c>
      <c r="D934" s="119">
        <v>45985</v>
      </c>
      <c r="E934" s="114" t="s">
        <v>1816</v>
      </c>
      <c r="F934" s="72" t="s">
        <v>29</v>
      </c>
      <c r="G934" s="115">
        <v>21</v>
      </c>
      <c r="H934" s="116">
        <v>48.12</v>
      </c>
      <c r="I934" s="120">
        <v>1010.52</v>
      </c>
      <c r="J934" s="53" t="s">
        <v>8</v>
      </c>
      <c r="K934" s="29" t="s">
        <v>1624</v>
      </c>
    </row>
    <row r="935" spans="2:11">
      <c r="B935" s="57" t="s">
        <v>17</v>
      </c>
      <c r="C935" s="146" t="s">
        <v>16</v>
      </c>
      <c r="D935" s="119">
        <v>45985</v>
      </c>
      <c r="E935" s="114" t="s">
        <v>1817</v>
      </c>
      <c r="F935" s="72" t="s">
        <v>29</v>
      </c>
      <c r="G935" s="115">
        <v>69</v>
      </c>
      <c r="H935" s="116">
        <v>48.16</v>
      </c>
      <c r="I935" s="120">
        <v>3323.04</v>
      </c>
      <c r="J935" s="53" t="s">
        <v>8</v>
      </c>
      <c r="K935" s="29" t="s">
        <v>1625</v>
      </c>
    </row>
    <row r="936" spans="2:11">
      <c r="B936" s="57" t="s">
        <v>17</v>
      </c>
      <c r="C936" s="146" t="s">
        <v>16</v>
      </c>
      <c r="D936" s="119">
        <v>45985</v>
      </c>
      <c r="E936" s="114" t="s">
        <v>1818</v>
      </c>
      <c r="F936" s="72" t="s">
        <v>29</v>
      </c>
      <c r="G936" s="115">
        <v>34</v>
      </c>
      <c r="H936" s="116">
        <v>48.1</v>
      </c>
      <c r="I936" s="120">
        <v>1635.4</v>
      </c>
      <c r="J936" s="53" t="s">
        <v>8</v>
      </c>
      <c r="K936" s="29" t="s">
        <v>1626</v>
      </c>
    </row>
    <row r="937" spans="2:11">
      <c r="B937" s="57" t="s">
        <v>17</v>
      </c>
      <c r="C937" s="146" t="s">
        <v>16</v>
      </c>
      <c r="D937" s="119">
        <v>45985</v>
      </c>
      <c r="E937" s="114" t="s">
        <v>1818</v>
      </c>
      <c r="F937" s="72" t="s">
        <v>29</v>
      </c>
      <c r="G937" s="115">
        <v>224</v>
      </c>
      <c r="H937" s="116">
        <v>48.1</v>
      </c>
      <c r="I937" s="120">
        <v>10774.4</v>
      </c>
      <c r="J937" s="53" t="s">
        <v>8</v>
      </c>
      <c r="K937" s="29" t="s">
        <v>1627</v>
      </c>
    </row>
    <row r="938" spans="2:11">
      <c r="B938" s="57" t="s">
        <v>17</v>
      </c>
      <c r="C938" s="146" t="s">
        <v>16</v>
      </c>
      <c r="D938" s="119">
        <v>45985</v>
      </c>
      <c r="E938" s="114" t="s">
        <v>1818</v>
      </c>
      <c r="F938" s="72" t="s">
        <v>29</v>
      </c>
      <c r="G938" s="115">
        <v>34</v>
      </c>
      <c r="H938" s="116">
        <v>48.1</v>
      </c>
      <c r="I938" s="120">
        <v>1635.4</v>
      </c>
      <c r="J938" s="53" t="s">
        <v>8</v>
      </c>
      <c r="K938" s="29" t="s">
        <v>1628</v>
      </c>
    </row>
    <row r="939" spans="2:11">
      <c r="B939" s="57" t="s">
        <v>17</v>
      </c>
      <c r="C939" s="146" t="s">
        <v>16</v>
      </c>
      <c r="D939" s="119">
        <v>45985</v>
      </c>
      <c r="E939" s="114" t="s">
        <v>1818</v>
      </c>
      <c r="F939" s="72" t="s">
        <v>29</v>
      </c>
      <c r="G939" s="115">
        <v>42</v>
      </c>
      <c r="H939" s="116">
        <v>48.1</v>
      </c>
      <c r="I939" s="120">
        <v>2020.2</v>
      </c>
      <c r="J939" s="53" t="s">
        <v>8</v>
      </c>
      <c r="K939" s="29" t="s">
        <v>1629</v>
      </c>
    </row>
    <row r="940" spans="2:11">
      <c r="B940" s="57" t="s">
        <v>17</v>
      </c>
      <c r="C940" s="146" t="s">
        <v>16</v>
      </c>
      <c r="D940" s="119">
        <v>45985</v>
      </c>
      <c r="E940" s="114" t="s">
        <v>134</v>
      </c>
      <c r="F940" s="72" t="s">
        <v>29</v>
      </c>
      <c r="G940" s="115">
        <v>46</v>
      </c>
      <c r="H940" s="116">
        <v>48.12</v>
      </c>
      <c r="I940" s="120">
        <v>2213.52</v>
      </c>
      <c r="J940" s="53" t="s">
        <v>8</v>
      </c>
      <c r="K940" s="29" t="s">
        <v>1630</v>
      </c>
    </row>
    <row r="941" spans="2:11">
      <c r="B941" s="57" t="s">
        <v>17</v>
      </c>
      <c r="C941" s="146" t="s">
        <v>16</v>
      </c>
      <c r="D941" s="119">
        <v>45985</v>
      </c>
      <c r="E941" s="114" t="s">
        <v>1819</v>
      </c>
      <c r="F941" s="72" t="s">
        <v>29</v>
      </c>
      <c r="G941" s="115">
        <v>23</v>
      </c>
      <c r="H941" s="116">
        <v>48.14</v>
      </c>
      <c r="I941" s="120">
        <v>1107.22</v>
      </c>
      <c r="J941" s="53" t="s">
        <v>8</v>
      </c>
      <c r="K941" s="29" t="s">
        <v>1631</v>
      </c>
    </row>
    <row r="942" spans="2:11">
      <c r="B942" s="57" t="s">
        <v>17</v>
      </c>
      <c r="C942" s="146" t="s">
        <v>16</v>
      </c>
      <c r="D942" s="119">
        <v>45985</v>
      </c>
      <c r="E942" s="114" t="s">
        <v>1820</v>
      </c>
      <c r="F942" s="72" t="s">
        <v>29</v>
      </c>
      <c r="G942" s="115">
        <v>72</v>
      </c>
      <c r="H942" s="116">
        <v>48.12</v>
      </c>
      <c r="I942" s="120">
        <v>3464.64</v>
      </c>
      <c r="J942" s="53" t="s">
        <v>8</v>
      </c>
      <c r="K942" s="29" t="s">
        <v>1632</v>
      </c>
    </row>
    <row r="943" spans="2:11">
      <c r="B943" s="57" t="s">
        <v>17</v>
      </c>
      <c r="C943" s="146" t="s">
        <v>16</v>
      </c>
      <c r="D943" s="119">
        <v>45985</v>
      </c>
      <c r="E943" s="114" t="s">
        <v>1820</v>
      </c>
      <c r="F943" s="72" t="s">
        <v>29</v>
      </c>
      <c r="G943" s="115">
        <v>29</v>
      </c>
      <c r="H943" s="116">
        <v>48.12</v>
      </c>
      <c r="I943" s="120">
        <v>1395.48</v>
      </c>
      <c r="J943" s="53" t="s">
        <v>8</v>
      </c>
      <c r="K943" s="29" t="s">
        <v>1633</v>
      </c>
    </row>
    <row r="944" spans="2:11">
      <c r="B944" s="57" t="s">
        <v>17</v>
      </c>
      <c r="C944" s="146" t="s">
        <v>16</v>
      </c>
      <c r="D944" s="119">
        <v>45985</v>
      </c>
      <c r="E944" s="114" t="s">
        <v>1821</v>
      </c>
      <c r="F944" s="72" t="s">
        <v>29</v>
      </c>
      <c r="G944" s="115">
        <v>23</v>
      </c>
      <c r="H944" s="116">
        <v>48.16</v>
      </c>
      <c r="I944" s="120">
        <v>1107.6799999999998</v>
      </c>
      <c r="J944" s="53" t="s">
        <v>8</v>
      </c>
      <c r="K944" s="29" t="s">
        <v>1634</v>
      </c>
    </row>
    <row r="945" spans="2:11">
      <c r="B945" s="57" t="s">
        <v>17</v>
      </c>
      <c r="C945" s="146" t="s">
        <v>16</v>
      </c>
      <c r="D945" s="119">
        <v>45985</v>
      </c>
      <c r="E945" s="114" t="s">
        <v>1822</v>
      </c>
      <c r="F945" s="72" t="s">
        <v>29</v>
      </c>
      <c r="G945" s="115">
        <v>11</v>
      </c>
      <c r="H945" s="116">
        <v>48.14</v>
      </c>
      <c r="I945" s="120">
        <v>529.54</v>
      </c>
      <c r="J945" s="53" t="s">
        <v>8</v>
      </c>
      <c r="K945" s="29" t="s">
        <v>1635</v>
      </c>
    </row>
    <row r="946" spans="2:11">
      <c r="B946" s="57" t="s">
        <v>17</v>
      </c>
      <c r="C946" s="146" t="s">
        <v>16</v>
      </c>
      <c r="D946" s="119">
        <v>45985</v>
      </c>
      <c r="E946" s="114" t="s">
        <v>1822</v>
      </c>
      <c r="F946" s="72" t="s">
        <v>29</v>
      </c>
      <c r="G946" s="115">
        <v>7</v>
      </c>
      <c r="H946" s="116">
        <v>48.14</v>
      </c>
      <c r="I946" s="120">
        <v>336.98</v>
      </c>
      <c r="J946" s="53" t="s">
        <v>8</v>
      </c>
      <c r="K946" s="29" t="s">
        <v>1636</v>
      </c>
    </row>
    <row r="947" spans="2:11">
      <c r="B947" s="57" t="s">
        <v>17</v>
      </c>
      <c r="C947" s="146" t="s">
        <v>16</v>
      </c>
      <c r="D947" s="119">
        <v>45985</v>
      </c>
      <c r="E947" s="114" t="s">
        <v>1822</v>
      </c>
      <c r="F947" s="72" t="s">
        <v>29</v>
      </c>
      <c r="G947" s="115">
        <v>161</v>
      </c>
      <c r="H947" s="116">
        <v>48.14</v>
      </c>
      <c r="I947" s="120">
        <v>7750.54</v>
      </c>
      <c r="J947" s="53" t="s">
        <v>8</v>
      </c>
      <c r="K947" s="29" t="s">
        <v>1637</v>
      </c>
    </row>
    <row r="948" spans="2:11">
      <c r="B948" s="57" t="s">
        <v>17</v>
      </c>
      <c r="C948" s="146" t="s">
        <v>16</v>
      </c>
      <c r="D948" s="119">
        <v>45985</v>
      </c>
      <c r="E948" s="114" t="s">
        <v>1822</v>
      </c>
      <c r="F948" s="72" t="s">
        <v>29</v>
      </c>
      <c r="G948" s="115">
        <v>29</v>
      </c>
      <c r="H948" s="116">
        <v>48.14</v>
      </c>
      <c r="I948" s="120">
        <v>1396.06</v>
      </c>
      <c r="J948" s="53" t="s">
        <v>8</v>
      </c>
      <c r="K948" s="29" t="s">
        <v>1638</v>
      </c>
    </row>
    <row r="949" spans="2:11">
      <c r="B949" s="57" t="s">
        <v>17</v>
      </c>
      <c r="C949" s="146" t="s">
        <v>16</v>
      </c>
      <c r="D949" s="119">
        <v>45985</v>
      </c>
      <c r="E949" s="114" t="s">
        <v>1823</v>
      </c>
      <c r="F949" s="72" t="s">
        <v>29</v>
      </c>
      <c r="G949" s="115">
        <v>18</v>
      </c>
      <c r="H949" s="116">
        <v>48.16</v>
      </c>
      <c r="I949" s="120">
        <v>866.87999999999988</v>
      </c>
      <c r="J949" s="53" t="s">
        <v>8</v>
      </c>
      <c r="K949" s="29" t="s">
        <v>1639</v>
      </c>
    </row>
    <row r="950" spans="2:11">
      <c r="B950" s="57" t="s">
        <v>17</v>
      </c>
      <c r="C950" s="146" t="s">
        <v>16</v>
      </c>
      <c r="D950" s="119">
        <v>45985</v>
      </c>
      <c r="E950" s="114" t="s">
        <v>1824</v>
      </c>
      <c r="F950" s="72" t="s">
        <v>29</v>
      </c>
      <c r="G950" s="115">
        <v>148</v>
      </c>
      <c r="H950" s="116">
        <v>48.18</v>
      </c>
      <c r="I950" s="120">
        <v>7130.64</v>
      </c>
      <c r="J950" s="53" t="s">
        <v>8</v>
      </c>
      <c r="K950" s="29" t="s">
        <v>1640</v>
      </c>
    </row>
    <row r="951" spans="2:11">
      <c r="B951" s="57" t="s">
        <v>17</v>
      </c>
      <c r="C951" s="146" t="s">
        <v>16</v>
      </c>
      <c r="D951" s="119">
        <v>45985</v>
      </c>
      <c r="E951" s="114" t="s">
        <v>1825</v>
      </c>
      <c r="F951" s="72" t="s">
        <v>29</v>
      </c>
      <c r="G951" s="115">
        <v>6</v>
      </c>
      <c r="H951" s="116">
        <v>48.16</v>
      </c>
      <c r="I951" s="120">
        <v>288.95999999999998</v>
      </c>
      <c r="J951" s="53" t="s">
        <v>8</v>
      </c>
      <c r="K951" s="29" t="s">
        <v>1641</v>
      </c>
    </row>
    <row r="952" spans="2:11">
      <c r="B952" s="57" t="s">
        <v>17</v>
      </c>
      <c r="C952" s="146" t="s">
        <v>16</v>
      </c>
      <c r="D952" s="119">
        <v>45985</v>
      </c>
      <c r="E952" s="114" t="s">
        <v>1825</v>
      </c>
      <c r="F952" s="72" t="s">
        <v>29</v>
      </c>
      <c r="G952" s="115">
        <v>7</v>
      </c>
      <c r="H952" s="116">
        <v>48.16</v>
      </c>
      <c r="I952" s="120">
        <v>337.12</v>
      </c>
      <c r="J952" s="53" t="s">
        <v>8</v>
      </c>
      <c r="K952" s="29" t="s">
        <v>1642</v>
      </c>
    </row>
    <row r="953" spans="2:11">
      <c r="B953" s="57" t="s">
        <v>17</v>
      </c>
      <c r="C953" s="146" t="s">
        <v>16</v>
      </c>
      <c r="D953" s="119">
        <v>45985</v>
      </c>
      <c r="E953" s="114" t="s">
        <v>1825</v>
      </c>
      <c r="F953" s="72" t="s">
        <v>29</v>
      </c>
      <c r="G953" s="115">
        <v>50</v>
      </c>
      <c r="H953" s="116">
        <v>48.14</v>
      </c>
      <c r="I953" s="120">
        <v>2407</v>
      </c>
      <c r="J953" s="53" t="s">
        <v>8</v>
      </c>
      <c r="K953" s="29" t="s">
        <v>1643</v>
      </c>
    </row>
    <row r="954" spans="2:11">
      <c r="B954" s="57" t="s">
        <v>17</v>
      </c>
      <c r="C954" s="146" t="s">
        <v>16</v>
      </c>
      <c r="D954" s="119">
        <v>45985</v>
      </c>
      <c r="E954" s="114" t="s">
        <v>1826</v>
      </c>
      <c r="F954" s="72" t="s">
        <v>29</v>
      </c>
      <c r="G954" s="115">
        <v>9</v>
      </c>
      <c r="H954" s="116">
        <v>48.14</v>
      </c>
      <c r="I954" s="120">
        <v>433.26</v>
      </c>
      <c r="J954" s="53" t="s">
        <v>8</v>
      </c>
      <c r="K954" s="29" t="s">
        <v>1644</v>
      </c>
    </row>
    <row r="955" spans="2:11">
      <c r="B955" s="57" t="s">
        <v>17</v>
      </c>
      <c r="C955" s="146" t="s">
        <v>16</v>
      </c>
      <c r="D955" s="119">
        <v>45985</v>
      </c>
      <c r="E955" s="114" t="s">
        <v>1827</v>
      </c>
      <c r="F955" s="72" t="s">
        <v>29</v>
      </c>
      <c r="G955" s="115">
        <v>34</v>
      </c>
      <c r="H955" s="116">
        <v>48.12</v>
      </c>
      <c r="I955" s="120">
        <v>1636.08</v>
      </c>
      <c r="J955" s="53" t="s">
        <v>8</v>
      </c>
      <c r="K955" s="29" t="s">
        <v>1645</v>
      </c>
    </row>
    <row r="956" spans="2:11">
      <c r="B956" s="57" t="s">
        <v>17</v>
      </c>
      <c r="C956" s="146" t="s">
        <v>16</v>
      </c>
      <c r="D956" s="119">
        <v>45985</v>
      </c>
      <c r="E956" s="114" t="s">
        <v>1827</v>
      </c>
      <c r="F956" s="72" t="s">
        <v>29</v>
      </c>
      <c r="G956" s="115">
        <v>55</v>
      </c>
      <c r="H956" s="116">
        <v>48.12</v>
      </c>
      <c r="I956" s="120">
        <v>2646.6</v>
      </c>
      <c r="J956" s="53" t="s">
        <v>8</v>
      </c>
      <c r="K956" s="29" t="s">
        <v>1646</v>
      </c>
    </row>
    <row r="957" spans="2:11">
      <c r="B957" s="57" t="s">
        <v>17</v>
      </c>
      <c r="C957" s="146" t="s">
        <v>16</v>
      </c>
      <c r="D957" s="119">
        <v>45985</v>
      </c>
      <c r="E957" s="114" t="s">
        <v>1827</v>
      </c>
      <c r="F957" s="72" t="s">
        <v>29</v>
      </c>
      <c r="G957" s="115">
        <v>23</v>
      </c>
      <c r="H957" s="116">
        <v>48.12</v>
      </c>
      <c r="I957" s="120">
        <v>1106.76</v>
      </c>
      <c r="J957" s="53" t="s">
        <v>8</v>
      </c>
      <c r="K957" s="29" t="s">
        <v>1647</v>
      </c>
    </row>
    <row r="958" spans="2:11">
      <c r="B958" s="57" t="s">
        <v>17</v>
      </c>
      <c r="C958" s="146" t="s">
        <v>16</v>
      </c>
      <c r="D958" s="119">
        <v>45985</v>
      </c>
      <c r="E958" s="114" t="s">
        <v>1828</v>
      </c>
      <c r="F958" s="72" t="s">
        <v>29</v>
      </c>
      <c r="G958" s="115">
        <v>128</v>
      </c>
      <c r="H958" s="116">
        <v>48.06</v>
      </c>
      <c r="I958" s="120">
        <v>6151.68</v>
      </c>
      <c r="J958" s="53" t="s">
        <v>8</v>
      </c>
      <c r="K958" s="29" t="s">
        <v>1648</v>
      </c>
    </row>
    <row r="959" spans="2:11">
      <c r="B959" s="57" t="s">
        <v>17</v>
      </c>
      <c r="C959" s="146" t="s">
        <v>16</v>
      </c>
      <c r="D959" s="119">
        <v>45986</v>
      </c>
      <c r="E959" s="114" t="s">
        <v>2380</v>
      </c>
      <c r="F959" s="72" t="s">
        <v>29</v>
      </c>
      <c r="G959" s="115">
        <v>148</v>
      </c>
      <c r="H959" s="116">
        <v>48</v>
      </c>
      <c r="I959" s="120">
        <v>7104</v>
      </c>
      <c r="J959" s="53" t="s">
        <v>8</v>
      </c>
      <c r="K959" s="29" t="s">
        <v>2065</v>
      </c>
    </row>
    <row r="960" spans="2:11">
      <c r="B960" s="57" t="s">
        <v>17</v>
      </c>
      <c r="C960" s="146" t="s">
        <v>16</v>
      </c>
      <c r="D960" s="119">
        <v>45986</v>
      </c>
      <c r="E960" s="114" t="s">
        <v>2380</v>
      </c>
      <c r="F960" s="72" t="s">
        <v>29</v>
      </c>
      <c r="G960" s="115">
        <v>62</v>
      </c>
      <c r="H960" s="116">
        <v>48</v>
      </c>
      <c r="I960" s="120">
        <v>2976</v>
      </c>
      <c r="J960" s="53" t="s">
        <v>8</v>
      </c>
      <c r="K960" s="29" t="s">
        <v>2066</v>
      </c>
    </row>
    <row r="961" spans="2:11">
      <c r="B961" s="57" t="s">
        <v>17</v>
      </c>
      <c r="C961" s="146" t="s">
        <v>16</v>
      </c>
      <c r="D961" s="119">
        <v>45986</v>
      </c>
      <c r="E961" s="114" t="s">
        <v>2381</v>
      </c>
      <c r="F961" s="72" t="s">
        <v>29</v>
      </c>
      <c r="G961" s="115">
        <v>30</v>
      </c>
      <c r="H961" s="116">
        <v>48.36</v>
      </c>
      <c r="I961" s="120">
        <v>1450.8</v>
      </c>
      <c r="J961" s="53" t="s">
        <v>8</v>
      </c>
      <c r="K961" s="29" t="s">
        <v>2067</v>
      </c>
    </row>
    <row r="962" spans="2:11">
      <c r="B962" s="57" t="s">
        <v>17</v>
      </c>
      <c r="C962" s="146" t="s">
        <v>16</v>
      </c>
      <c r="D962" s="119">
        <v>45986</v>
      </c>
      <c r="E962" s="114" t="s">
        <v>2382</v>
      </c>
      <c r="F962" s="72" t="s">
        <v>29</v>
      </c>
      <c r="G962" s="115">
        <v>32</v>
      </c>
      <c r="H962" s="116">
        <v>48.3</v>
      </c>
      <c r="I962" s="120">
        <v>1545.6</v>
      </c>
      <c r="J962" s="53" t="s">
        <v>8</v>
      </c>
      <c r="K962" s="29" t="s">
        <v>2068</v>
      </c>
    </row>
    <row r="963" spans="2:11">
      <c r="B963" s="57" t="s">
        <v>17</v>
      </c>
      <c r="C963" s="146" t="s">
        <v>16</v>
      </c>
      <c r="D963" s="119">
        <v>45986</v>
      </c>
      <c r="E963" s="114" t="s">
        <v>2383</v>
      </c>
      <c r="F963" s="72" t="s">
        <v>29</v>
      </c>
      <c r="G963" s="115">
        <v>40</v>
      </c>
      <c r="H963" s="116">
        <v>48.3</v>
      </c>
      <c r="I963" s="120">
        <v>1932</v>
      </c>
      <c r="J963" s="53" t="s">
        <v>8</v>
      </c>
      <c r="K963" s="29" t="s">
        <v>2069</v>
      </c>
    </row>
    <row r="964" spans="2:11">
      <c r="B964" s="57" t="s">
        <v>17</v>
      </c>
      <c r="C964" s="146" t="s">
        <v>16</v>
      </c>
      <c r="D964" s="119">
        <v>45986</v>
      </c>
      <c r="E964" s="114" t="s">
        <v>2384</v>
      </c>
      <c r="F964" s="72" t="s">
        <v>29</v>
      </c>
      <c r="G964" s="115">
        <v>50</v>
      </c>
      <c r="H964" s="116">
        <v>48.26</v>
      </c>
      <c r="I964" s="120">
        <v>2413</v>
      </c>
      <c r="J964" s="53" t="s">
        <v>8</v>
      </c>
      <c r="K964" s="29" t="s">
        <v>2070</v>
      </c>
    </row>
    <row r="965" spans="2:11">
      <c r="B965" s="57" t="s">
        <v>17</v>
      </c>
      <c r="C965" s="146" t="s">
        <v>16</v>
      </c>
      <c r="D965" s="119">
        <v>45986</v>
      </c>
      <c r="E965" s="114" t="s">
        <v>2385</v>
      </c>
      <c r="F965" s="72" t="s">
        <v>29</v>
      </c>
      <c r="G965" s="115">
        <v>8</v>
      </c>
      <c r="H965" s="116">
        <v>48.3</v>
      </c>
      <c r="I965" s="120">
        <v>386.4</v>
      </c>
      <c r="J965" s="53" t="s">
        <v>8</v>
      </c>
      <c r="K965" s="29" t="s">
        <v>2071</v>
      </c>
    </row>
    <row r="966" spans="2:11">
      <c r="B966" s="57" t="s">
        <v>17</v>
      </c>
      <c r="C966" s="146" t="s">
        <v>16</v>
      </c>
      <c r="D966" s="119">
        <v>45986</v>
      </c>
      <c r="E966" s="114" t="s">
        <v>2386</v>
      </c>
      <c r="F966" s="72" t="s">
        <v>29</v>
      </c>
      <c r="G966" s="115">
        <v>17</v>
      </c>
      <c r="H966" s="116">
        <v>48.26</v>
      </c>
      <c r="I966" s="120">
        <v>820.42</v>
      </c>
      <c r="J966" s="53" t="s">
        <v>8</v>
      </c>
      <c r="K966" s="29" t="s">
        <v>2072</v>
      </c>
    </row>
    <row r="967" spans="2:11">
      <c r="B967" s="57" t="s">
        <v>17</v>
      </c>
      <c r="C967" s="146" t="s">
        <v>16</v>
      </c>
      <c r="D967" s="119">
        <v>45986</v>
      </c>
      <c r="E967" s="114" t="s">
        <v>2386</v>
      </c>
      <c r="F967" s="72" t="s">
        <v>29</v>
      </c>
      <c r="G967" s="115">
        <v>58</v>
      </c>
      <c r="H967" s="116">
        <v>48.26</v>
      </c>
      <c r="I967" s="120">
        <v>2799.08</v>
      </c>
      <c r="J967" s="53" t="s">
        <v>8</v>
      </c>
      <c r="K967" s="29" t="s">
        <v>2073</v>
      </c>
    </row>
    <row r="968" spans="2:11">
      <c r="B968" s="57" t="s">
        <v>17</v>
      </c>
      <c r="C968" s="146" t="s">
        <v>16</v>
      </c>
      <c r="D968" s="119">
        <v>45986</v>
      </c>
      <c r="E968" s="114" t="s">
        <v>2387</v>
      </c>
      <c r="F968" s="72" t="s">
        <v>29</v>
      </c>
      <c r="G968" s="115">
        <v>38</v>
      </c>
      <c r="H968" s="116">
        <v>48.26</v>
      </c>
      <c r="I968" s="120">
        <v>1833.8799999999999</v>
      </c>
      <c r="J968" s="53" t="s">
        <v>8</v>
      </c>
      <c r="K968" s="29" t="s">
        <v>2074</v>
      </c>
    </row>
    <row r="969" spans="2:11">
      <c r="B969" s="57" t="s">
        <v>17</v>
      </c>
      <c r="C969" s="146" t="s">
        <v>16</v>
      </c>
      <c r="D969" s="119">
        <v>45986</v>
      </c>
      <c r="E969" s="114" t="s">
        <v>2388</v>
      </c>
      <c r="F969" s="72" t="s">
        <v>29</v>
      </c>
      <c r="G969" s="115">
        <v>15</v>
      </c>
      <c r="H969" s="116">
        <v>48.36</v>
      </c>
      <c r="I969" s="120">
        <v>725.4</v>
      </c>
      <c r="J969" s="53" t="s">
        <v>8</v>
      </c>
      <c r="K969" s="29" t="s">
        <v>2075</v>
      </c>
    </row>
    <row r="970" spans="2:11">
      <c r="B970" s="57" t="s">
        <v>17</v>
      </c>
      <c r="C970" s="146" t="s">
        <v>16</v>
      </c>
      <c r="D970" s="119">
        <v>45986</v>
      </c>
      <c r="E970" s="114" t="s">
        <v>2388</v>
      </c>
      <c r="F970" s="72" t="s">
        <v>29</v>
      </c>
      <c r="G970" s="115">
        <v>11</v>
      </c>
      <c r="H970" s="116">
        <v>48.36</v>
      </c>
      <c r="I970" s="120">
        <v>531.96</v>
      </c>
      <c r="J970" s="53" t="s">
        <v>8</v>
      </c>
      <c r="K970" s="29" t="s">
        <v>2076</v>
      </c>
    </row>
    <row r="971" spans="2:11">
      <c r="B971" s="57" t="s">
        <v>17</v>
      </c>
      <c r="C971" s="146" t="s">
        <v>16</v>
      </c>
      <c r="D971" s="119">
        <v>45986</v>
      </c>
      <c r="E971" s="114" t="s">
        <v>2388</v>
      </c>
      <c r="F971" s="72" t="s">
        <v>29</v>
      </c>
      <c r="G971" s="115">
        <v>11</v>
      </c>
      <c r="H971" s="116">
        <v>48.36</v>
      </c>
      <c r="I971" s="120">
        <v>531.96</v>
      </c>
      <c r="J971" s="53" t="s">
        <v>8</v>
      </c>
      <c r="K971" s="29" t="s">
        <v>2077</v>
      </c>
    </row>
    <row r="972" spans="2:11">
      <c r="B972" s="57" t="s">
        <v>17</v>
      </c>
      <c r="C972" s="146" t="s">
        <v>16</v>
      </c>
      <c r="D972" s="119">
        <v>45986</v>
      </c>
      <c r="E972" s="114" t="s">
        <v>2388</v>
      </c>
      <c r="F972" s="72" t="s">
        <v>29</v>
      </c>
      <c r="G972" s="115">
        <v>72</v>
      </c>
      <c r="H972" s="116">
        <v>48.36</v>
      </c>
      <c r="I972" s="120">
        <v>3481.92</v>
      </c>
      <c r="J972" s="53" t="s">
        <v>8</v>
      </c>
      <c r="K972" s="29" t="s">
        <v>2078</v>
      </c>
    </row>
    <row r="973" spans="2:11">
      <c r="B973" s="57" t="s">
        <v>17</v>
      </c>
      <c r="C973" s="146" t="s">
        <v>16</v>
      </c>
      <c r="D973" s="119">
        <v>45986</v>
      </c>
      <c r="E973" s="114" t="s">
        <v>2388</v>
      </c>
      <c r="F973" s="72" t="s">
        <v>29</v>
      </c>
      <c r="G973" s="115">
        <v>59</v>
      </c>
      <c r="H973" s="116">
        <v>48.36</v>
      </c>
      <c r="I973" s="120">
        <v>2853.24</v>
      </c>
      <c r="J973" s="53" t="s">
        <v>8</v>
      </c>
      <c r="K973" s="29" t="s">
        <v>2079</v>
      </c>
    </row>
    <row r="974" spans="2:11">
      <c r="B974" s="57" t="s">
        <v>17</v>
      </c>
      <c r="C974" s="146" t="s">
        <v>16</v>
      </c>
      <c r="D974" s="119">
        <v>45986</v>
      </c>
      <c r="E974" s="114" t="s">
        <v>2388</v>
      </c>
      <c r="F974" s="72" t="s">
        <v>29</v>
      </c>
      <c r="G974" s="115">
        <v>65</v>
      </c>
      <c r="H974" s="116">
        <v>48.36</v>
      </c>
      <c r="I974" s="120">
        <v>3143.4</v>
      </c>
      <c r="J974" s="53" t="s">
        <v>8</v>
      </c>
      <c r="K974" s="29" t="s">
        <v>2080</v>
      </c>
    </row>
    <row r="975" spans="2:11">
      <c r="B975" s="57" t="s">
        <v>17</v>
      </c>
      <c r="C975" s="146" t="s">
        <v>16</v>
      </c>
      <c r="D975" s="119">
        <v>45986</v>
      </c>
      <c r="E975" s="114" t="s">
        <v>2389</v>
      </c>
      <c r="F975" s="72" t="s">
        <v>29</v>
      </c>
      <c r="G975" s="115">
        <v>22</v>
      </c>
      <c r="H975" s="116">
        <v>48.36</v>
      </c>
      <c r="I975" s="120">
        <v>1063.92</v>
      </c>
      <c r="J975" s="53" t="s">
        <v>8</v>
      </c>
      <c r="K975" s="29" t="s">
        <v>2081</v>
      </c>
    </row>
    <row r="976" spans="2:11">
      <c r="B976" s="57" t="s">
        <v>17</v>
      </c>
      <c r="C976" s="146" t="s">
        <v>16</v>
      </c>
      <c r="D976" s="119">
        <v>45986</v>
      </c>
      <c r="E976" s="114" t="s">
        <v>2015</v>
      </c>
      <c r="F976" s="72" t="s">
        <v>29</v>
      </c>
      <c r="G976" s="115">
        <v>46</v>
      </c>
      <c r="H976" s="116">
        <v>48.34</v>
      </c>
      <c r="I976" s="120">
        <v>2223.6400000000003</v>
      </c>
      <c r="J976" s="53" t="s">
        <v>8</v>
      </c>
      <c r="K976" s="29" t="s">
        <v>2082</v>
      </c>
    </row>
    <row r="977" spans="2:11">
      <c r="B977" s="57" t="s">
        <v>17</v>
      </c>
      <c r="C977" s="146" t="s">
        <v>16</v>
      </c>
      <c r="D977" s="119">
        <v>45986</v>
      </c>
      <c r="E977" s="114" t="s">
        <v>2015</v>
      </c>
      <c r="F977" s="72" t="s">
        <v>29</v>
      </c>
      <c r="G977" s="115">
        <v>21</v>
      </c>
      <c r="H977" s="116">
        <v>48.26</v>
      </c>
      <c r="I977" s="120">
        <v>1013.4599999999999</v>
      </c>
      <c r="J977" s="53" t="s">
        <v>8</v>
      </c>
      <c r="K977" s="29" t="s">
        <v>2083</v>
      </c>
    </row>
    <row r="978" spans="2:11">
      <c r="B978" s="57" t="s">
        <v>17</v>
      </c>
      <c r="C978" s="146" t="s">
        <v>16</v>
      </c>
      <c r="D978" s="119">
        <v>45986</v>
      </c>
      <c r="E978" s="114" t="s">
        <v>2390</v>
      </c>
      <c r="F978" s="72" t="s">
        <v>29</v>
      </c>
      <c r="G978" s="115">
        <v>8</v>
      </c>
      <c r="H978" s="116">
        <v>48.36</v>
      </c>
      <c r="I978" s="120">
        <v>386.88</v>
      </c>
      <c r="J978" s="53" t="s">
        <v>8</v>
      </c>
      <c r="K978" s="29" t="s">
        <v>2084</v>
      </c>
    </row>
    <row r="979" spans="2:11">
      <c r="B979" s="57" t="s">
        <v>17</v>
      </c>
      <c r="C979" s="146" t="s">
        <v>16</v>
      </c>
      <c r="D979" s="119">
        <v>45986</v>
      </c>
      <c r="E979" s="114" t="s">
        <v>2016</v>
      </c>
      <c r="F979" s="72" t="s">
        <v>29</v>
      </c>
      <c r="G979" s="115">
        <v>11</v>
      </c>
      <c r="H979" s="116">
        <v>48.36</v>
      </c>
      <c r="I979" s="120">
        <v>531.96</v>
      </c>
      <c r="J979" s="53" t="s">
        <v>8</v>
      </c>
      <c r="K979" s="29" t="s">
        <v>2085</v>
      </c>
    </row>
    <row r="980" spans="2:11">
      <c r="B980" s="57" t="s">
        <v>17</v>
      </c>
      <c r="C980" s="146" t="s">
        <v>16</v>
      </c>
      <c r="D980" s="119">
        <v>45986</v>
      </c>
      <c r="E980" s="114" t="s">
        <v>2391</v>
      </c>
      <c r="F980" s="72" t="s">
        <v>29</v>
      </c>
      <c r="G980" s="115">
        <v>16</v>
      </c>
      <c r="H980" s="116">
        <v>48.36</v>
      </c>
      <c r="I980" s="120">
        <v>773.76</v>
      </c>
      <c r="J980" s="53" t="s">
        <v>8</v>
      </c>
      <c r="K980" s="29" t="s">
        <v>2086</v>
      </c>
    </row>
    <row r="981" spans="2:11">
      <c r="B981" s="57" t="s">
        <v>17</v>
      </c>
      <c r="C981" s="146" t="s">
        <v>16</v>
      </c>
      <c r="D981" s="119">
        <v>45986</v>
      </c>
      <c r="E981" s="114" t="s">
        <v>2392</v>
      </c>
      <c r="F981" s="72" t="s">
        <v>29</v>
      </c>
      <c r="G981" s="115">
        <v>8</v>
      </c>
      <c r="H981" s="116">
        <v>48.36</v>
      </c>
      <c r="I981" s="120">
        <v>386.88</v>
      </c>
      <c r="J981" s="53" t="s">
        <v>8</v>
      </c>
      <c r="K981" s="29" t="s">
        <v>2087</v>
      </c>
    </row>
    <row r="982" spans="2:11">
      <c r="B982" s="57" t="s">
        <v>17</v>
      </c>
      <c r="C982" s="146" t="s">
        <v>16</v>
      </c>
      <c r="D982" s="119">
        <v>45986</v>
      </c>
      <c r="E982" s="114" t="s">
        <v>2393</v>
      </c>
      <c r="F982" s="72" t="s">
        <v>29</v>
      </c>
      <c r="G982" s="115">
        <v>50</v>
      </c>
      <c r="H982" s="116">
        <v>48.34</v>
      </c>
      <c r="I982" s="120">
        <v>2417</v>
      </c>
      <c r="J982" s="53" t="s">
        <v>8</v>
      </c>
      <c r="K982" s="29" t="s">
        <v>2088</v>
      </c>
    </row>
    <row r="983" spans="2:11">
      <c r="B983" s="57" t="s">
        <v>17</v>
      </c>
      <c r="C983" s="146" t="s">
        <v>16</v>
      </c>
      <c r="D983" s="119">
        <v>45986</v>
      </c>
      <c r="E983" s="114" t="s">
        <v>2393</v>
      </c>
      <c r="F983" s="72" t="s">
        <v>29</v>
      </c>
      <c r="G983" s="115">
        <v>43</v>
      </c>
      <c r="H983" s="116">
        <v>48.34</v>
      </c>
      <c r="I983" s="120">
        <v>2078.6200000000003</v>
      </c>
      <c r="J983" s="53" t="s">
        <v>8</v>
      </c>
      <c r="K983" s="29" t="s">
        <v>2089</v>
      </c>
    </row>
    <row r="984" spans="2:11">
      <c r="B984" s="57" t="s">
        <v>17</v>
      </c>
      <c r="C984" s="146" t="s">
        <v>16</v>
      </c>
      <c r="D984" s="119">
        <v>45986</v>
      </c>
      <c r="E984" s="114" t="s">
        <v>2393</v>
      </c>
      <c r="F984" s="72" t="s">
        <v>29</v>
      </c>
      <c r="G984" s="115">
        <v>6</v>
      </c>
      <c r="H984" s="116">
        <v>48.34</v>
      </c>
      <c r="I984" s="120">
        <v>290.04000000000002</v>
      </c>
      <c r="J984" s="53" t="s">
        <v>8</v>
      </c>
      <c r="K984" s="29" t="s">
        <v>2090</v>
      </c>
    </row>
    <row r="985" spans="2:11">
      <c r="B985" s="57" t="s">
        <v>17</v>
      </c>
      <c r="C985" s="146" t="s">
        <v>16</v>
      </c>
      <c r="D985" s="119">
        <v>45986</v>
      </c>
      <c r="E985" s="114" t="s">
        <v>2394</v>
      </c>
      <c r="F985" s="72" t="s">
        <v>29</v>
      </c>
      <c r="G985" s="115">
        <v>104</v>
      </c>
      <c r="H985" s="116">
        <v>48.34</v>
      </c>
      <c r="I985" s="120">
        <v>5027.3600000000006</v>
      </c>
      <c r="J985" s="53" t="s">
        <v>8</v>
      </c>
      <c r="K985" s="29" t="s">
        <v>2091</v>
      </c>
    </row>
    <row r="986" spans="2:11">
      <c r="B986" s="57" t="s">
        <v>17</v>
      </c>
      <c r="C986" s="146" t="s">
        <v>16</v>
      </c>
      <c r="D986" s="119">
        <v>45986</v>
      </c>
      <c r="E986" s="114" t="s">
        <v>2395</v>
      </c>
      <c r="F986" s="72" t="s">
        <v>29</v>
      </c>
      <c r="G986" s="115">
        <v>8</v>
      </c>
      <c r="H986" s="116">
        <v>48.36</v>
      </c>
      <c r="I986" s="120">
        <v>386.88</v>
      </c>
      <c r="J986" s="53" t="s">
        <v>8</v>
      </c>
      <c r="K986" s="29" t="s">
        <v>2092</v>
      </c>
    </row>
    <row r="987" spans="2:11">
      <c r="B987" s="57" t="s">
        <v>17</v>
      </c>
      <c r="C987" s="146" t="s">
        <v>16</v>
      </c>
      <c r="D987" s="119">
        <v>45986</v>
      </c>
      <c r="E987" s="114" t="s">
        <v>2396</v>
      </c>
      <c r="F987" s="72" t="s">
        <v>29</v>
      </c>
      <c r="G987" s="115">
        <v>42</v>
      </c>
      <c r="H987" s="116">
        <v>48.34</v>
      </c>
      <c r="I987" s="120">
        <v>2030.2800000000002</v>
      </c>
      <c r="J987" s="53" t="s">
        <v>8</v>
      </c>
      <c r="K987" s="29" t="s">
        <v>2093</v>
      </c>
    </row>
    <row r="988" spans="2:11">
      <c r="B988" s="57" t="s">
        <v>17</v>
      </c>
      <c r="C988" s="146" t="s">
        <v>16</v>
      </c>
      <c r="D988" s="119">
        <v>45986</v>
      </c>
      <c r="E988" s="114" t="s">
        <v>2397</v>
      </c>
      <c r="F988" s="72" t="s">
        <v>29</v>
      </c>
      <c r="G988" s="115">
        <v>2</v>
      </c>
      <c r="H988" s="116">
        <v>48.34</v>
      </c>
      <c r="I988" s="120">
        <v>96.68</v>
      </c>
      <c r="J988" s="53" t="s">
        <v>8</v>
      </c>
      <c r="K988" s="29" t="s">
        <v>2094</v>
      </c>
    </row>
    <row r="989" spans="2:11">
      <c r="B989" s="57" t="s">
        <v>17</v>
      </c>
      <c r="C989" s="146" t="s">
        <v>16</v>
      </c>
      <c r="D989" s="119">
        <v>45986</v>
      </c>
      <c r="E989" s="114" t="s">
        <v>2397</v>
      </c>
      <c r="F989" s="72" t="s">
        <v>29</v>
      </c>
      <c r="G989" s="115">
        <v>10</v>
      </c>
      <c r="H989" s="116">
        <v>48.34</v>
      </c>
      <c r="I989" s="120">
        <v>483.40000000000003</v>
      </c>
      <c r="J989" s="53" t="s">
        <v>8</v>
      </c>
      <c r="K989" s="29" t="s">
        <v>2095</v>
      </c>
    </row>
    <row r="990" spans="2:11">
      <c r="B990" s="57" t="s">
        <v>17</v>
      </c>
      <c r="C990" s="146" t="s">
        <v>16</v>
      </c>
      <c r="D990" s="119">
        <v>45986</v>
      </c>
      <c r="E990" s="114" t="s">
        <v>2398</v>
      </c>
      <c r="F990" s="72" t="s">
        <v>29</v>
      </c>
      <c r="G990" s="115">
        <v>6</v>
      </c>
      <c r="H990" s="116">
        <v>48.36</v>
      </c>
      <c r="I990" s="120">
        <v>290.15999999999997</v>
      </c>
      <c r="J990" s="53" t="s">
        <v>8</v>
      </c>
      <c r="K990" s="29" t="s">
        <v>2096</v>
      </c>
    </row>
    <row r="991" spans="2:11">
      <c r="B991" s="57" t="s">
        <v>17</v>
      </c>
      <c r="C991" s="146" t="s">
        <v>16</v>
      </c>
      <c r="D991" s="119">
        <v>45986</v>
      </c>
      <c r="E991" s="114" t="s">
        <v>2398</v>
      </c>
      <c r="F991" s="72" t="s">
        <v>29</v>
      </c>
      <c r="G991" s="115">
        <v>6</v>
      </c>
      <c r="H991" s="116">
        <v>48.36</v>
      </c>
      <c r="I991" s="120">
        <v>290.15999999999997</v>
      </c>
      <c r="J991" s="53" t="s">
        <v>8</v>
      </c>
      <c r="K991" s="29" t="s">
        <v>2097</v>
      </c>
    </row>
    <row r="992" spans="2:11">
      <c r="B992" s="57" t="s">
        <v>17</v>
      </c>
      <c r="C992" s="146" t="s">
        <v>16</v>
      </c>
      <c r="D992" s="119">
        <v>45986</v>
      </c>
      <c r="E992" s="114" t="s">
        <v>2399</v>
      </c>
      <c r="F992" s="72" t="s">
        <v>29</v>
      </c>
      <c r="G992" s="115">
        <v>57</v>
      </c>
      <c r="H992" s="116">
        <v>48.34</v>
      </c>
      <c r="I992" s="120">
        <v>2755.38</v>
      </c>
      <c r="J992" s="53" t="s">
        <v>8</v>
      </c>
      <c r="K992" s="29" t="s">
        <v>2098</v>
      </c>
    </row>
    <row r="993" spans="2:11">
      <c r="B993" s="57" t="s">
        <v>17</v>
      </c>
      <c r="C993" s="146" t="s">
        <v>16</v>
      </c>
      <c r="D993" s="119">
        <v>45986</v>
      </c>
      <c r="E993" s="114" t="s">
        <v>2400</v>
      </c>
      <c r="F993" s="72" t="s">
        <v>29</v>
      </c>
      <c r="G993" s="115">
        <v>58</v>
      </c>
      <c r="H993" s="116">
        <v>48.32</v>
      </c>
      <c r="I993" s="120">
        <v>2802.56</v>
      </c>
      <c r="J993" s="53" t="s">
        <v>8</v>
      </c>
      <c r="K993" s="29" t="s">
        <v>2099</v>
      </c>
    </row>
    <row r="994" spans="2:11">
      <c r="B994" s="57" t="s">
        <v>17</v>
      </c>
      <c r="C994" s="146" t="s">
        <v>16</v>
      </c>
      <c r="D994" s="119">
        <v>45986</v>
      </c>
      <c r="E994" s="114" t="s">
        <v>2401</v>
      </c>
      <c r="F994" s="72" t="s">
        <v>29</v>
      </c>
      <c r="G994" s="115">
        <v>37</v>
      </c>
      <c r="H994" s="116">
        <v>48.32</v>
      </c>
      <c r="I994" s="120">
        <v>1787.84</v>
      </c>
      <c r="J994" s="53" t="s">
        <v>8</v>
      </c>
      <c r="K994" s="29" t="s">
        <v>2100</v>
      </c>
    </row>
    <row r="995" spans="2:11">
      <c r="B995" s="57" t="s">
        <v>17</v>
      </c>
      <c r="C995" s="146" t="s">
        <v>16</v>
      </c>
      <c r="D995" s="119">
        <v>45986</v>
      </c>
      <c r="E995" s="114" t="s">
        <v>2401</v>
      </c>
      <c r="F995" s="72" t="s">
        <v>29</v>
      </c>
      <c r="G995" s="115">
        <v>4</v>
      </c>
      <c r="H995" s="116">
        <v>48.32</v>
      </c>
      <c r="I995" s="120">
        <v>193.28</v>
      </c>
      <c r="J995" s="53" t="s">
        <v>8</v>
      </c>
      <c r="K995" s="29" t="s">
        <v>2101</v>
      </c>
    </row>
    <row r="996" spans="2:11">
      <c r="B996" s="57" t="s">
        <v>17</v>
      </c>
      <c r="C996" s="146" t="s">
        <v>16</v>
      </c>
      <c r="D996" s="119">
        <v>45986</v>
      </c>
      <c r="E996" s="114" t="s">
        <v>2402</v>
      </c>
      <c r="F996" s="72" t="s">
        <v>29</v>
      </c>
      <c r="G996" s="115">
        <v>8</v>
      </c>
      <c r="H996" s="116">
        <v>48.36</v>
      </c>
      <c r="I996" s="120">
        <v>386.88</v>
      </c>
      <c r="J996" s="53" t="s">
        <v>8</v>
      </c>
      <c r="K996" s="29" t="s">
        <v>2102</v>
      </c>
    </row>
    <row r="997" spans="2:11">
      <c r="B997" s="57" t="s">
        <v>17</v>
      </c>
      <c r="C997" s="146" t="s">
        <v>16</v>
      </c>
      <c r="D997" s="119">
        <v>45986</v>
      </c>
      <c r="E997" s="114" t="s">
        <v>2403</v>
      </c>
      <c r="F997" s="72" t="s">
        <v>29</v>
      </c>
      <c r="G997" s="115">
        <v>15</v>
      </c>
      <c r="H997" s="116">
        <v>48.3</v>
      </c>
      <c r="I997" s="120">
        <v>724.5</v>
      </c>
      <c r="J997" s="53" t="s">
        <v>8</v>
      </c>
      <c r="K997" s="29" t="s">
        <v>2103</v>
      </c>
    </row>
    <row r="998" spans="2:11">
      <c r="B998" s="57" t="s">
        <v>17</v>
      </c>
      <c r="C998" s="146" t="s">
        <v>16</v>
      </c>
      <c r="D998" s="119">
        <v>45986</v>
      </c>
      <c r="E998" s="114" t="s">
        <v>513</v>
      </c>
      <c r="F998" s="72" t="s">
        <v>29</v>
      </c>
      <c r="G998" s="115">
        <v>34</v>
      </c>
      <c r="H998" s="116">
        <v>48.3</v>
      </c>
      <c r="I998" s="120">
        <v>1642.1999999999998</v>
      </c>
      <c r="J998" s="53" t="s">
        <v>8</v>
      </c>
      <c r="K998" s="29" t="s">
        <v>2104</v>
      </c>
    </row>
    <row r="999" spans="2:11">
      <c r="B999" s="57" t="s">
        <v>17</v>
      </c>
      <c r="C999" s="146" t="s">
        <v>16</v>
      </c>
      <c r="D999" s="119">
        <v>45986</v>
      </c>
      <c r="E999" s="114" t="s">
        <v>2404</v>
      </c>
      <c r="F999" s="72" t="s">
        <v>29</v>
      </c>
      <c r="G999" s="115">
        <v>32</v>
      </c>
      <c r="H999" s="116">
        <v>48.3</v>
      </c>
      <c r="I999" s="120">
        <v>1545.6</v>
      </c>
      <c r="J999" s="53" t="s">
        <v>8</v>
      </c>
      <c r="K999" s="29" t="s">
        <v>2105</v>
      </c>
    </row>
    <row r="1000" spans="2:11">
      <c r="B1000" s="57" t="s">
        <v>17</v>
      </c>
      <c r="C1000" s="146" t="s">
        <v>16</v>
      </c>
      <c r="D1000" s="119">
        <v>45986</v>
      </c>
      <c r="E1000" s="114" t="s">
        <v>2405</v>
      </c>
      <c r="F1000" s="72" t="s">
        <v>29</v>
      </c>
      <c r="G1000" s="115">
        <v>38</v>
      </c>
      <c r="H1000" s="116">
        <v>48.26</v>
      </c>
      <c r="I1000" s="120">
        <v>1833.8799999999999</v>
      </c>
      <c r="J1000" s="53" t="s">
        <v>8</v>
      </c>
      <c r="K1000" s="29" t="s">
        <v>2106</v>
      </c>
    </row>
    <row r="1001" spans="2:11">
      <c r="B1001" s="57" t="s">
        <v>17</v>
      </c>
      <c r="C1001" s="146" t="s">
        <v>16</v>
      </c>
      <c r="D1001" s="119">
        <v>45986</v>
      </c>
      <c r="E1001" s="114" t="s">
        <v>2406</v>
      </c>
      <c r="F1001" s="72" t="s">
        <v>29</v>
      </c>
      <c r="G1001" s="115">
        <v>3000</v>
      </c>
      <c r="H1001" s="116">
        <v>48.24</v>
      </c>
      <c r="I1001" s="120">
        <v>144720</v>
      </c>
      <c r="J1001" s="53" t="s">
        <v>8</v>
      </c>
      <c r="K1001" s="29" t="s">
        <v>2107</v>
      </c>
    </row>
    <row r="1002" spans="2:11">
      <c r="B1002" s="57" t="s">
        <v>17</v>
      </c>
      <c r="C1002" s="146" t="s">
        <v>16</v>
      </c>
      <c r="D1002" s="119">
        <v>45986</v>
      </c>
      <c r="E1002" s="114" t="s">
        <v>2407</v>
      </c>
      <c r="F1002" s="72" t="s">
        <v>29</v>
      </c>
      <c r="G1002" s="115">
        <v>2</v>
      </c>
      <c r="H1002" s="116">
        <v>48.2</v>
      </c>
      <c r="I1002" s="120">
        <v>96.4</v>
      </c>
      <c r="J1002" s="53" t="s">
        <v>8</v>
      </c>
      <c r="K1002" s="29" t="s">
        <v>2108</v>
      </c>
    </row>
    <row r="1003" spans="2:11">
      <c r="B1003" s="57" t="s">
        <v>17</v>
      </c>
      <c r="C1003" s="146" t="s">
        <v>16</v>
      </c>
      <c r="D1003" s="119">
        <v>45986</v>
      </c>
      <c r="E1003" s="114" t="s">
        <v>2407</v>
      </c>
      <c r="F1003" s="72" t="s">
        <v>29</v>
      </c>
      <c r="G1003" s="115">
        <v>5</v>
      </c>
      <c r="H1003" s="116">
        <v>48.2</v>
      </c>
      <c r="I1003" s="120">
        <v>241</v>
      </c>
      <c r="J1003" s="53" t="s">
        <v>8</v>
      </c>
      <c r="K1003" s="29" t="s">
        <v>2109</v>
      </c>
    </row>
    <row r="1004" spans="2:11">
      <c r="B1004" s="57" t="s">
        <v>17</v>
      </c>
      <c r="C1004" s="146" t="s">
        <v>16</v>
      </c>
      <c r="D1004" s="119">
        <v>45986</v>
      </c>
      <c r="E1004" s="114" t="s">
        <v>2408</v>
      </c>
      <c r="F1004" s="72" t="s">
        <v>29</v>
      </c>
      <c r="G1004" s="115">
        <v>6</v>
      </c>
      <c r="H1004" s="116">
        <v>48.22</v>
      </c>
      <c r="I1004" s="120">
        <v>289.32</v>
      </c>
      <c r="J1004" s="53" t="s">
        <v>8</v>
      </c>
      <c r="K1004" s="29" t="s">
        <v>2110</v>
      </c>
    </row>
    <row r="1005" spans="2:11">
      <c r="B1005" s="57" t="s">
        <v>17</v>
      </c>
      <c r="C1005" s="146" t="s">
        <v>16</v>
      </c>
      <c r="D1005" s="119">
        <v>45986</v>
      </c>
      <c r="E1005" s="114" t="s">
        <v>2408</v>
      </c>
      <c r="F1005" s="72" t="s">
        <v>29</v>
      </c>
      <c r="G1005" s="115">
        <v>5</v>
      </c>
      <c r="H1005" s="116">
        <v>48.22</v>
      </c>
      <c r="I1005" s="120">
        <v>241.1</v>
      </c>
      <c r="J1005" s="53" t="s">
        <v>8</v>
      </c>
      <c r="K1005" s="29" t="s">
        <v>2111</v>
      </c>
    </row>
    <row r="1006" spans="2:11">
      <c r="B1006" s="57" t="s">
        <v>17</v>
      </c>
      <c r="C1006" s="146" t="s">
        <v>16</v>
      </c>
      <c r="D1006" s="119">
        <v>45986</v>
      </c>
      <c r="E1006" s="114" t="s">
        <v>2409</v>
      </c>
      <c r="F1006" s="72" t="s">
        <v>29</v>
      </c>
      <c r="G1006" s="115">
        <v>37</v>
      </c>
      <c r="H1006" s="116">
        <v>48.2</v>
      </c>
      <c r="I1006" s="120">
        <v>1783.4</v>
      </c>
      <c r="J1006" s="53" t="s">
        <v>8</v>
      </c>
      <c r="K1006" s="29" t="s">
        <v>2112</v>
      </c>
    </row>
    <row r="1007" spans="2:11">
      <c r="B1007" s="57" t="s">
        <v>17</v>
      </c>
      <c r="C1007" s="146" t="s">
        <v>16</v>
      </c>
      <c r="D1007" s="119">
        <v>45986</v>
      </c>
      <c r="E1007" s="114" t="s">
        <v>2410</v>
      </c>
      <c r="F1007" s="72" t="s">
        <v>29</v>
      </c>
      <c r="G1007" s="115">
        <v>53</v>
      </c>
      <c r="H1007" s="116">
        <v>48.22</v>
      </c>
      <c r="I1007" s="120">
        <v>2555.66</v>
      </c>
      <c r="J1007" s="53" t="s">
        <v>8</v>
      </c>
      <c r="K1007" s="29" t="s">
        <v>2113</v>
      </c>
    </row>
    <row r="1008" spans="2:11">
      <c r="B1008" s="57" t="s">
        <v>17</v>
      </c>
      <c r="C1008" s="146" t="s">
        <v>16</v>
      </c>
      <c r="D1008" s="119">
        <v>45986</v>
      </c>
      <c r="E1008" s="114" t="s">
        <v>2411</v>
      </c>
      <c r="F1008" s="72" t="s">
        <v>29</v>
      </c>
      <c r="G1008" s="115">
        <v>2</v>
      </c>
      <c r="H1008" s="116">
        <v>48.24</v>
      </c>
      <c r="I1008" s="120">
        <v>96.48</v>
      </c>
      <c r="J1008" s="53" t="s">
        <v>8</v>
      </c>
      <c r="K1008" s="29" t="s">
        <v>2114</v>
      </c>
    </row>
    <row r="1009" spans="2:11">
      <c r="B1009" s="57" t="s">
        <v>17</v>
      </c>
      <c r="C1009" s="146" t="s">
        <v>16</v>
      </c>
      <c r="D1009" s="119">
        <v>45986</v>
      </c>
      <c r="E1009" s="114" t="s">
        <v>2412</v>
      </c>
      <c r="F1009" s="72" t="s">
        <v>29</v>
      </c>
      <c r="G1009" s="115">
        <v>48</v>
      </c>
      <c r="H1009" s="116">
        <v>48.24</v>
      </c>
      <c r="I1009" s="120">
        <v>2315.52</v>
      </c>
      <c r="J1009" s="53" t="s">
        <v>8</v>
      </c>
      <c r="K1009" s="29" t="s">
        <v>2115</v>
      </c>
    </row>
    <row r="1010" spans="2:11">
      <c r="B1010" s="57" t="s">
        <v>17</v>
      </c>
      <c r="C1010" s="146" t="s">
        <v>16</v>
      </c>
      <c r="D1010" s="119">
        <v>45986</v>
      </c>
      <c r="E1010" s="114" t="s">
        <v>2413</v>
      </c>
      <c r="F1010" s="72" t="s">
        <v>29</v>
      </c>
      <c r="G1010" s="115">
        <v>166</v>
      </c>
      <c r="H1010" s="116">
        <v>48.34</v>
      </c>
      <c r="I1010" s="120">
        <v>8024.4400000000005</v>
      </c>
      <c r="J1010" s="53" t="s">
        <v>8</v>
      </c>
      <c r="K1010" s="29" t="s">
        <v>2116</v>
      </c>
    </row>
    <row r="1011" spans="2:11">
      <c r="B1011" s="57" t="s">
        <v>17</v>
      </c>
      <c r="C1011" s="146" t="s">
        <v>16</v>
      </c>
      <c r="D1011" s="119">
        <v>45986</v>
      </c>
      <c r="E1011" s="114" t="s">
        <v>2414</v>
      </c>
      <c r="F1011" s="72" t="s">
        <v>29</v>
      </c>
      <c r="G1011" s="115">
        <v>15</v>
      </c>
      <c r="H1011" s="116">
        <v>48.34</v>
      </c>
      <c r="I1011" s="120">
        <v>725.1</v>
      </c>
      <c r="J1011" s="53" t="s">
        <v>8</v>
      </c>
      <c r="K1011" s="29" t="s">
        <v>2117</v>
      </c>
    </row>
    <row r="1012" spans="2:11">
      <c r="B1012" s="57" t="s">
        <v>17</v>
      </c>
      <c r="C1012" s="146" t="s">
        <v>16</v>
      </c>
      <c r="D1012" s="119">
        <v>45986</v>
      </c>
      <c r="E1012" s="114" t="s">
        <v>2415</v>
      </c>
      <c r="F1012" s="72" t="s">
        <v>29</v>
      </c>
      <c r="G1012" s="115">
        <v>34</v>
      </c>
      <c r="H1012" s="116">
        <v>48.3</v>
      </c>
      <c r="I1012" s="120">
        <v>1642.1999999999998</v>
      </c>
      <c r="J1012" s="53" t="s">
        <v>8</v>
      </c>
      <c r="K1012" s="29" t="s">
        <v>2118</v>
      </c>
    </row>
    <row r="1013" spans="2:11">
      <c r="B1013" s="57" t="s">
        <v>17</v>
      </c>
      <c r="C1013" s="146" t="s">
        <v>16</v>
      </c>
      <c r="D1013" s="119">
        <v>45986</v>
      </c>
      <c r="E1013" s="114" t="s">
        <v>2416</v>
      </c>
      <c r="F1013" s="72" t="s">
        <v>29</v>
      </c>
      <c r="G1013" s="115">
        <v>2</v>
      </c>
      <c r="H1013" s="116">
        <v>48.28</v>
      </c>
      <c r="I1013" s="120">
        <v>96.56</v>
      </c>
      <c r="J1013" s="53" t="s">
        <v>8</v>
      </c>
      <c r="K1013" s="29" t="s">
        <v>2119</v>
      </c>
    </row>
    <row r="1014" spans="2:11">
      <c r="B1014" s="57" t="s">
        <v>17</v>
      </c>
      <c r="C1014" s="146" t="s">
        <v>16</v>
      </c>
      <c r="D1014" s="119">
        <v>45986</v>
      </c>
      <c r="E1014" s="114" t="s">
        <v>2417</v>
      </c>
      <c r="F1014" s="72" t="s">
        <v>29</v>
      </c>
      <c r="G1014" s="115">
        <v>15</v>
      </c>
      <c r="H1014" s="116">
        <v>48.28</v>
      </c>
      <c r="I1014" s="120">
        <v>724.2</v>
      </c>
      <c r="J1014" s="53" t="s">
        <v>8</v>
      </c>
      <c r="K1014" s="29" t="s">
        <v>2120</v>
      </c>
    </row>
    <row r="1015" spans="2:11">
      <c r="B1015" s="57" t="s">
        <v>17</v>
      </c>
      <c r="C1015" s="146" t="s">
        <v>16</v>
      </c>
      <c r="D1015" s="119">
        <v>45986</v>
      </c>
      <c r="E1015" s="114" t="s">
        <v>2417</v>
      </c>
      <c r="F1015" s="72" t="s">
        <v>29</v>
      </c>
      <c r="G1015" s="115">
        <v>5</v>
      </c>
      <c r="H1015" s="116">
        <v>48.28</v>
      </c>
      <c r="I1015" s="120">
        <v>241.4</v>
      </c>
      <c r="J1015" s="53" t="s">
        <v>8</v>
      </c>
      <c r="K1015" s="29" t="s">
        <v>2121</v>
      </c>
    </row>
    <row r="1016" spans="2:11">
      <c r="B1016" s="57" t="s">
        <v>17</v>
      </c>
      <c r="C1016" s="146" t="s">
        <v>16</v>
      </c>
      <c r="D1016" s="119">
        <v>45986</v>
      </c>
      <c r="E1016" s="114" t="s">
        <v>2418</v>
      </c>
      <c r="F1016" s="72" t="s">
        <v>29</v>
      </c>
      <c r="G1016" s="115">
        <v>11</v>
      </c>
      <c r="H1016" s="116">
        <v>48.28</v>
      </c>
      <c r="I1016" s="120">
        <v>531.08000000000004</v>
      </c>
      <c r="J1016" s="53" t="s">
        <v>8</v>
      </c>
      <c r="K1016" s="29" t="s">
        <v>2122</v>
      </c>
    </row>
    <row r="1017" spans="2:11">
      <c r="B1017" s="57" t="s">
        <v>17</v>
      </c>
      <c r="C1017" s="146" t="s">
        <v>16</v>
      </c>
      <c r="D1017" s="119">
        <v>45986</v>
      </c>
      <c r="E1017" s="114" t="s">
        <v>2419</v>
      </c>
      <c r="F1017" s="72" t="s">
        <v>29</v>
      </c>
      <c r="G1017" s="115">
        <v>34</v>
      </c>
      <c r="H1017" s="116">
        <v>48.32</v>
      </c>
      <c r="I1017" s="120">
        <v>1642.88</v>
      </c>
      <c r="J1017" s="53" t="s">
        <v>8</v>
      </c>
      <c r="K1017" s="29" t="s">
        <v>2123</v>
      </c>
    </row>
    <row r="1018" spans="2:11">
      <c r="B1018" s="57" t="s">
        <v>17</v>
      </c>
      <c r="C1018" s="146" t="s">
        <v>16</v>
      </c>
      <c r="D1018" s="119">
        <v>45986</v>
      </c>
      <c r="E1018" s="114" t="s">
        <v>2419</v>
      </c>
      <c r="F1018" s="72" t="s">
        <v>29</v>
      </c>
      <c r="G1018" s="115">
        <v>11</v>
      </c>
      <c r="H1018" s="116">
        <v>48.32</v>
      </c>
      <c r="I1018" s="120">
        <v>531.52</v>
      </c>
      <c r="J1018" s="53" t="s">
        <v>8</v>
      </c>
      <c r="K1018" s="29" t="s">
        <v>2124</v>
      </c>
    </row>
    <row r="1019" spans="2:11">
      <c r="B1019" s="57" t="s">
        <v>17</v>
      </c>
      <c r="C1019" s="146" t="s">
        <v>16</v>
      </c>
      <c r="D1019" s="119">
        <v>45986</v>
      </c>
      <c r="E1019" s="114" t="s">
        <v>2420</v>
      </c>
      <c r="F1019" s="72" t="s">
        <v>29</v>
      </c>
      <c r="G1019" s="115">
        <v>33</v>
      </c>
      <c r="H1019" s="116">
        <v>48.3</v>
      </c>
      <c r="I1019" s="120">
        <v>1593.8999999999999</v>
      </c>
      <c r="J1019" s="53" t="s">
        <v>8</v>
      </c>
      <c r="K1019" s="29" t="s">
        <v>2125</v>
      </c>
    </row>
    <row r="1020" spans="2:11">
      <c r="B1020" s="57" t="s">
        <v>17</v>
      </c>
      <c r="C1020" s="146" t="s">
        <v>16</v>
      </c>
      <c r="D1020" s="119">
        <v>45986</v>
      </c>
      <c r="E1020" s="114" t="s">
        <v>2029</v>
      </c>
      <c r="F1020" s="72" t="s">
        <v>29</v>
      </c>
      <c r="G1020" s="115">
        <v>12</v>
      </c>
      <c r="H1020" s="116">
        <v>48.28</v>
      </c>
      <c r="I1020" s="120">
        <v>579.36</v>
      </c>
      <c r="J1020" s="53" t="s">
        <v>8</v>
      </c>
      <c r="K1020" s="29" t="s">
        <v>2126</v>
      </c>
    </row>
    <row r="1021" spans="2:11">
      <c r="B1021" s="57" t="s">
        <v>17</v>
      </c>
      <c r="C1021" s="146" t="s">
        <v>16</v>
      </c>
      <c r="D1021" s="119">
        <v>45986</v>
      </c>
      <c r="E1021" s="114" t="s">
        <v>2029</v>
      </c>
      <c r="F1021" s="72" t="s">
        <v>29</v>
      </c>
      <c r="G1021" s="115">
        <v>62</v>
      </c>
      <c r="H1021" s="116">
        <v>48.28</v>
      </c>
      <c r="I1021" s="120">
        <v>2993.36</v>
      </c>
      <c r="J1021" s="53" t="s">
        <v>8</v>
      </c>
      <c r="K1021" s="29" t="s">
        <v>2127</v>
      </c>
    </row>
    <row r="1022" spans="2:11">
      <c r="B1022" s="57" t="s">
        <v>17</v>
      </c>
      <c r="C1022" s="146" t="s">
        <v>16</v>
      </c>
      <c r="D1022" s="119">
        <v>45986</v>
      </c>
      <c r="E1022" s="114" t="s">
        <v>2421</v>
      </c>
      <c r="F1022" s="72" t="s">
        <v>29</v>
      </c>
      <c r="G1022" s="115">
        <v>15</v>
      </c>
      <c r="H1022" s="116">
        <v>48.34</v>
      </c>
      <c r="I1022" s="120">
        <v>725.1</v>
      </c>
      <c r="J1022" s="53" t="s">
        <v>8</v>
      </c>
      <c r="K1022" s="29" t="s">
        <v>2128</v>
      </c>
    </row>
    <row r="1023" spans="2:11">
      <c r="B1023" s="57" t="s">
        <v>17</v>
      </c>
      <c r="C1023" s="146" t="s">
        <v>16</v>
      </c>
      <c r="D1023" s="119">
        <v>45986</v>
      </c>
      <c r="E1023" s="114" t="s">
        <v>2421</v>
      </c>
      <c r="F1023" s="72" t="s">
        <v>29</v>
      </c>
      <c r="G1023" s="115">
        <v>8</v>
      </c>
      <c r="H1023" s="116">
        <v>48.34</v>
      </c>
      <c r="I1023" s="120">
        <v>386.72</v>
      </c>
      <c r="J1023" s="53" t="s">
        <v>8</v>
      </c>
      <c r="K1023" s="29" t="s">
        <v>2129</v>
      </c>
    </row>
    <row r="1024" spans="2:11">
      <c r="B1024" s="57" t="s">
        <v>17</v>
      </c>
      <c r="C1024" s="146" t="s">
        <v>16</v>
      </c>
      <c r="D1024" s="119">
        <v>45986</v>
      </c>
      <c r="E1024" s="114" t="s">
        <v>2421</v>
      </c>
      <c r="F1024" s="72" t="s">
        <v>29</v>
      </c>
      <c r="G1024" s="115">
        <v>10</v>
      </c>
      <c r="H1024" s="116">
        <v>48.34</v>
      </c>
      <c r="I1024" s="120">
        <v>483.40000000000003</v>
      </c>
      <c r="J1024" s="53" t="s">
        <v>8</v>
      </c>
      <c r="K1024" s="29" t="s">
        <v>2130</v>
      </c>
    </row>
    <row r="1025" spans="2:11">
      <c r="B1025" s="57" t="s">
        <v>17</v>
      </c>
      <c r="C1025" s="146" t="s">
        <v>16</v>
      </c>
      <c r="D1025" s="119">
        <v>45986</v>
      </c>
      <c r="E1025" s="114" t="s">
        <v>2421</v>
      </c>
      <c r="F1025" s="72" t="s">
        <v>29</v>
      </c>
      <c r="G1025" s="115">
        <v>62</v>
      </c>
      <c r="H1025" s="116">
        <v>48.36</v>
      </c>
      <c r="I1025" s="120">
        <v>2998.32</v>
      </c>
      <c r="J1025" s="53" t="s">
        <v>8</v>
      </c>
      <c r="K1025" s="29" t="s">
        <v>2131</v>
      </c>
    </row>
    <row r="1026" spans="2:11">
      <c r="B1026" s="57" t="s">
        <v>17</v>
      </c>
      <c r="C1026" s="146" t="s">
        <v>16</v>
      </c>
      <c r="D1026" s="119">
        <v>45986</v>
      </c>
      <c r="E1026" s="114" t="s">
        <v>2422</v>
      </c>
      <c r="F1026" s="72" t="s">
        <v>29</v>
      </c>
      <c r="G1026" s="115">
        <v>28</v>
      </c>
      <c r="H1026" s="116">
        <v>48.32</v>
      </c>
      <c r="I1026" s="120">
        <v>1352.96</v>
      </c>
      <c r="J1026" s="53" t="s">
        <v>8</v>
      </c>
      <c r="K1026" s="29" t="s">
        <v>2132</v>
      </c>
    </row>
    <row r="1027" spans="2:11">
      <c r="B1027" s="57" t="s">
        <v>17</v>
      </c>
      <c r="C1027" s="146" t="s">
        <v>16</v>
      </c>
      <c r="D1027" s="119">
        <v>45986</v>
      </c>
      <c r="E1027" s="114" t="s">
        <v>2422</v>
      </c>
      <c r="F1027" s="72" t="s">
        <v>29</v>
      </c>
      <c r="G1027" s="115">
        <v>1</v>
      </c>
      <c r="H1027" s="116">
        <v>48.32</v>
      </c>
      <c r="I1027" s="120">
        <v>48.32</v>
      </c>
      <c r="J1027" s="53" t="s">
        <v>8</v>
      </c>
      <c r="K1027" s="29" t="s">
        <v>2133</v>
      </c>
    </row>
    <row r="1028" spans="2:11">
      <c r="B1028" s="57" t="s">
        <v>17</v>
      </c>
      <c r="C1028" s="146" t="s">
        <v>16</v>
      </c>
      <c r="D1028" s="119">
        <v>45986</v>
      </c>
      <c r="E1028" s="114" t="s">
        <v>2030</v>
      </c>
      <c r="F1028" s="72" t="s">
        <v>29</v>
      </c>
      <c r="G1028" s="115">
        <v>7</v>
      </c>
      <c r="H1028" s="116">
        <v>48.3</v>
      </c>
      <c r="I1028" s="120">
        <v>338.09999999999997</v>
      </c>
      <c r="J1028" s="53" t="s">
        <v>8</v>
      </c>
      <c r="K1028" s="29" t="s">
        <v>2134</v>
      </c>
    </row>
    <row r="1029" spans="2:11">
      <c r="B1029" s="57" t="s">
        <v>17</v>
      </c>
      <c r="C1029" s="146" t="s">
        <v>16</v>
      </c>
      <c r="D1029" s="119">
        <v>45986</v>
      </c>
      <c r="E1029" s="114" t="s">
        <v>2423</v>
      </c>
      <c r="F1029" s="72" t="s">
        <v>29</v>
      </c>
      <c r="G1029" s="115">
        <v>23</v>
      </c>
      <c r="H1029" s="116">
        <v>48.32</v>
      </c>
      <c r="I1029" s="120">
        <v>1111.3599999999999</v>
      </c>
      <c r="J1029" s="53" t="s">
        <v>8</v>
      </c>
      <c r="K1029" s="29" t="s">
        <v>2135</v>
      </c>
    </row>
    <row r="1030" spans="2:11">
      <c r="B1030" s="57" t="s">
        <v>17</v>
      </c>
      <c r="C1030" s="146" t="s">
        <v>16</v>
      </c>
      <c r="D1030" s="119">
        <v>45986</v>
      </c>
      <c r="E1030" s="114" t="s">
        <v>2424</v>
      </c>
      <c r="F1030" s="72" t="s">
        <v>29</v>
      </c>
      <c r="G1030" s="115">
        <v>76</v>
      </c>
      <c r="H1030" s="116">
        <v>48.3</v>
      </c>
      <c r="I1030" s="120">
        <v>3670.7999999999997</v>
      </c>
      <c r="J1030" s="53" t="s">
        <v>8</v>
      </c>
      <c r="K1030" s="29" t="s">
        <v>2136</v>
      </c>
    </row>
    <row r="1031" spans="2:11">
      <c r="B1031" s="57" t="s">
        <v>17</v>
      </c>
      <c r="C1031" s="146" t="s">
        <v>16</v>
      </c>
      <c r="D1031" s="119">
        <v>45986</v>
      </c>
      <c r="E1031" s="114" t="s">
        <v>2424</v>
      </c>
      <c r="F1031" s="72" t="s">
        <v>29</v>
      </c>
      <c r="G1031" s="115">
        <v>9</v>
      </c>
      <c r="H1031" s="116">
        <v>48.3</v>
      </c>
      <c r="I1031" s="120">
        <v>434.7</v>
      </c>
      <c r="J1031" s="53" t="s">
        <v>8</v>
      </c>
      <c r="K1031" s="29" t="s">
        <v>2137</v>
      </c>
    </row>
    <row r="1032" spans="2:11">
      <c r="B1032" s="57" t="s">
        <v>17</v>
      </c>
      <c r="C1032" s="146" t="s">
        <v>16</v>
      </c>
      <c r="D1032" s="119">
        <v>45986</v>
      </c>
      <c r="E1032" s="114" t="s">
        <v>2424</v>
      </c>
      <c r="F1032" s="72" t="s">
        <v>29</v>
      </c>
      <c r="G1032" s="115">
        <v>28</v>
      </c>
      <c r="H1032" s="116">
        <v>48.3</v>
      </c>
      <c r="I1032" s="120">
        <v>1352.3999999999999</v>
      </c>
      <c r="J1032" s="53" t="s">
        <v>8</v>
      </c>
      <c r="K1032" s="29" t="s">
        <v>2138</v>
      </c>
    </row>
    <row r="1033" spans="2:11">
      <c r="B1033" s="57" t="s">
        <v>17</v>
      </c>
      <c r="C1033" s="146" t="s">
        <v>16</v>
      </c>
      <c r="D1033" s="119">
        <v>45986</v>
      </c>
      <c r="E1033" s="114" t="s">
        <v>2425</v>
      </c>
      <c r="F1033" s="72" t="s">
        <v>29</v>
      </c>
      <c r="G1033" s="115">
        <v>31</v>
      </c>
      <c r="H1033" s="116">
        <v>48.32</v>
      </c>
      <c r="I1033" s="120">
        <v>1497.92</v>
      </c>
      <c r="J1033" s="53" t="s">
        <v>8</v>
      </c>
      <c r="K1033" s="29" t="s">
        <v>2139</v>
      </c>
    </row>
    <row r="1034" spans="2:11">
      <c r="B1034" s="57" t="s">
        <v>17</v>
      </c>
      <c r="C1034" s="146" t="s">
        <v>16</v>
      </c>
      <c r="D1034" s="119">
        <v>45986</v>
      </c>
      <c r="E1034" s="114" t="s">
        <v>2425</v>
      </c>
      <c r="F1034" s="72" t="s">
        <v>29</v>
      </c>
      <c r="G1034" s="115">
        <v>7</v>
      </c>
      <c r="H1034" s="116">
        <v>48.32</v>
      </c>
      <c r="I1034" s="120">
        <v>338.24</v>
      </c>
      <c r="J1034" s="53" t="s">
        <v>8</v>
      </c>
      <c r="K1034" s="29" t="s">
        <v>2140</v>
      </c>
    </row>
    <row r="1035" spans="2:11">
      <c r="B1035" s="57" t="s">
        <v>17</v>
      </c>
      <c r="C1035" s="146" t="s">
        <v>16</v>
      </c>
      <c r="D1035" s="119">
        <v>45986</v>
      </c>
      <c r="E1035" s="114" t="s">
        <v>2425</v>
      </c>
      <c r="F1035" s="72" t="s">
        <v>29</v>
      </c>
      <c r="G1035" s="115">
        <v>2</v>
      </c>
      <c r="H1035" s="116">
        <v>48.32</v>
      </c>
      <c r="I1035" s="120">
        <v>96.64</v>
      </c>
      <c r="J1035" s="53" t="s">
        <v>8</v>
      </c>
      <c r="K1035" s="29" t="s">
        <v>2141</v>
      </c>
    </row>
    <row r="1036" spans="2:11">
      <c r="B1036" s="57" t="s">
        <v>17</v>
      </c>
      <c r="C1036" s="146" t="s">
        <v>16</v>
      </c>
      <c r="D1036" s="119">
        <v>45986</v>
      </c>
      <c r="E1036" s="114" t="s">
        <v>2426</v>
      </c>
      <c r="F1036" s="72" t="s">
        <v>29</v>
      </c>
      <c r="G1036" s="115">
        <v>30</v>
      </c>
      <c r="H1036" s="116">
        <v>48.34</v>
      </c>
      <c r="I1036" s="120">
        <v>1450.2</v>
      </c>
      <c r="J1036" s="53" t="s">
        <v>8</v>
      </c>
      <c r="K1036" s="29" t="s">
        <v>2142</v>
      </c>
    </row>
    <row r="1037" spans="2:11">
      <c r="B1037" s="57" t="s">
        <v>17</v>
      </c>
      <c r="C1037" s="146" t="s">
        <v>16</v>
      </c>
      <c r="D1037" s="119">
        <v>45986</v>
      </c>
      <c r="E1037" s="114" t="s">
        <v>2426</v>
      </c>
      <c r="F1037" s="72" t="s">
        <v>29</v>
      </c>
      <c r="G1037" s="115">
        <v>1</v>
      </c>
      <c r="H1037" s="116">
        <v>48.34</v>
      </c>
      <c r="I1037" s="120">
        <v>48.34</v>
      </c>
      <c r="J1037" s="53" t="s">
        <v>8</v>
      </c>
      <c r="K1037" s="29" t="s">
        <v>2143</v>
      </c>
    </row>
    <row r="1038" spans="2:11">
      <c r="B1038" s="57" t="s">
        <v>17</v>
      </c>
      <c r="C1038" s="146" t="s">
        <v>16</v>
      </c>
      <c r="D1038" s="119">
        <v>45986</v>
      </c>
      <c r="E1038" s="114" t="s">
        <v>2426</v>
      </c>
      <c r="F1038" s="72" t="s">
        <v>29</v>
      </c>
      <c r="G1038" s="115">
        <v>81</v>
      </c>
      <c r="H1038" s="116">
        <v>48.34</v>
      </c>
      <c r="I1038" s="120">
        <v>3915.5400000000004</v>
      </c>
      <c r="J1038" s="53" t="s">
        <v>8</v>
      </c>
      <c r="K1038" s="29" t="s">
        <v>2144</v>
      </c>
    </row>
    <row r="1039" spans="2:11">
      <c r="B1039" s="57" t="s">
        <v>17</v>
      </c>
      <c r="C1039" s="146" t="s">
        <v>16</v>
      </c>
      <c r="D1039" s="119">
        <v>45986</v>
      </c>
      <c r="E1039" s="114" t="s">
        <v>2427</v>
      </c>
      <c r="F1039" s="72" t="s">
        <v>29</v>
      </c>
      <c r="G1039" s="115">
        <v>28</v>
      </c>
      <c r="H1039" s="116">
        <v>48.34</v>
      </c>
      <c r="I1039" s="120">
        <v>1353.52</v>
      </c>
      <c r="J1039" s="53" t="s">
        <v>8</v>
      </c>
      <c r="K1039" s="29" t="s">
        <v>2145</v>
      </c>
    </row>
    <row r="1040" spans="2:11">
      <c r="B1040" s="57" t="s">
        <v>17</v>
      </c>
      <c r="C1040" s="146" t="s">
        <v>16</v>
      </c>
      <c r="D1040" s="119">
        <v>45986</v>
      </c>
      <c r="E1040" s="114" t="s">
        <v>1128</v>
      </c>
      <c r="F1040" s="72" t="s">
        <v>29</v>
      </c>
      <c r="G1040" s="115">
        <v>11</v>
      </c>
      <c r="H1040" s="116">
        <v>48.36</v>
      </c>
      <c r="I1040" s="120">
        <v>531.96</v>
      </c>
      <c r="J1040" s="53" t="s">
        <v>8</v>
      </c>
      <c r="K1040" s="29" t="s">
        <v>2146</v>
      </c>
    </row>
    <row r="1041" spans="2:11">
      <c r="B1041" s="57" t="s">
        <v>17</v>
      </c>
      <c r="C1041" s="146" t="s">
        <v>16</v>
      </c>
      <c r="D1041" s="119">
        <v>45986</v>
      </c>
      <c r="E1041" s="114" t="s">
        <v>2428</v>
      </c>
      <c r="F1041" s="72" t="s">
        <v>29</v>
      </c>
      <c r="G1041" s="115">
        <v>105</v>
      </c>
      <c r="H1041" s="116">
        <v>48.36</v>
      </c>
      <c r="I1041" s="120">
        <v>5077.8</v>
      </c>
      <c r="J1041" s="53" t="s">
        <v>8</v>
      </c>
      <c r="K1041" s="29" t="s">
        <v>2147</v>
      </c>
    </row>
    <row r="1042" spans="2:11">
      <c r="B1042" s="57" t="s">
        <v>17</v>
      </c>
      <c r="C1042" s="146" t="s">
        <v>16</v>
      </c>
      <c r="D1042" s="119">
        <v>45986</v>
      </c>
      <c r="E1042" s="114" t="s">
        <v>2429</v>
      </c>
      <c r="F1042" s="72" t="s">
        <v>29</v>
      </c>
      <c r="G1042" s="115">
        <v>2</v>
      </c>
      <c r="H1042" s="116">
        <v>48.36</v>
      </c>
      <c r="I1042" s="120">
        <v>96.72</v>
      </c>
      <c r="J1042" s="53" t="s">
        <v>8</v>
      </c>
      <c r="K1042" s="29" t="s">
        <v>2148</v>
      </c>
    </row>
    <row r="1043" spans="2:11">
      <c r="B1043" s="57" t="s">
        <v>17</v>
      </c>
      <c r="C1043" s="146" t="s">
        <v>16</v>
      </c>
      <c r="D1043" s="119">
        <v>45986</v>
      </c>
      <c r="E1043" s="114" t="s">
        <v>2430</v>
      </c>
      <c r="F1043" s="72" t="s">
        <v>29</v>
      </c>
      <c r="G1043" s="115">
        <v>23</v>
      </c>
      <c r="H1043" s="116">
        <v>48.36</v>
      </c>
      <c r="I1043" s="120">
        <v>1112.28</v>
      </c>
      <c r="J1043" s="53" t="s">
        <v>8</v>
      </c>
      <c r="K1043" s="29" t="s">
        <v>2149</v>
      </c>
    </row>
    <row r="1044" spans="2:11">
      <c r="B1044" s="57" t="s">
        <v>17</v>
      </c>
      <c r="C1044" s="146" t="s">
        <v>16</v>
      </c>
      <c r="D1044" s="119">
        <v>45986</v>
      </c>
      <c r="E1044" s="114" t="s">
        <v>2430</v>
      </c>
      <c r="F1044" s="72" t="s">
        <v>29</v>
      </c>
      <c r="G1044" s="115">
        <v>16</v>
      </c>
      <c r="H1044" s="116">
        <v>48.36</v>
      </c>
      <c r="I1044" s="120">
        <v>773.76</v>
      </c>
      <c r="J1044" s="53" t="s">
        <v>8</v>
      </c>
      <c r="K1044" s="29" t="s">
        <v>2150</v>
      </c>
    </row>
    <row r="1045" spans="2:11">
      <c r="B1045" s="57" t="s">
        <v>17</v>
      </c>
      <c r="C1045" s="146" t="s">
        <v>16</v>
      </c>
      <c r="D1045" s="119">
        <v>45986</v>
      </c>
      <c r="E1045" s="114" t="s">
        <v>2430</v>
      </c>
      <c r="F1045" s="72" t="s">
        <v>29</v>
      </c>
      <c r="G1045" s="115">
        <v>10</v>
      </c>
      <c r="H1045" s="116">
        <v>48.36</v>
      </c>
      <c r="I1045" s="120">
        <v>483.6</v>
      </c>
      <c r="J1045" s="53" t="s">
        <v>8</v>
      </c>
      <c r="K1045" s="29" t="s">
        <v>2151</v>
      </c>
    </row>
    <row r="1046" spans="2:11">
      <c r="B1046" s="57" t="s">
        <v>17</v>
      </c>
      <c r="C1046" s="146" t="s">
        <v>16</v>
      </c>
      <c r="D1046" s="119">
        <v>45986</v>
      </c>
      <c r="E1046" s="114" t="s">
        <v>2430</v>
      </c>
      <c r="F1046" s="72" t="s">
        <v>29</v>
      </c>
      <c r="G1046" s="115">
        <v>9</v>
      </c>
      <c r="H1046" s="116">
        <v>48.36</v>
      </c>
      <c r="I1046" s="120">
        <v>435.24</v>
      </c>
      <c r="J1046" s="53" t="s">
        <v>8</v>
      </c>
      <c r="K1046" s="29" t="s">
        <v>2152</v>
      </c>
    </row>
    <row r="1047" spans="2:11">
      <c r="B1047" s="57" t="s">
        <v>17</v>
      </c>
      <c r="C1047" s="146" t="s">
        <v>16</v>
      </c>
      <c r="D1047" s="119">
        <v>45986</v>
      </c>
      <c r="E1047" s="114" t="s">
        <v>2430</v>
      </c>
      <c r="F1047" s="72" t="s">
        <v>29</v>
      </c>
      <c r="G1047" s="115">
        <v>52</v>
      </c>
      <c r="H1047" s="116">
        <v>48.36</v>
      </c>
      <c r="I1047" s="120">
        <v>2514.7199999999998</v>
      </c>
      <c r="J1047" s="53" t="s">
        <v>8</v>
      </c>
      <c r="K1047" s="29" t="s">
        <v>2153</v>
      </c>
    </row>
    <row r="1048" spans="2:11">
      <c r="B1048" s="57" t="s">
        <v>17</v>
      </c>
      <c r="C1048" s="146" t="s">
        <v>16</v>
      </c>
      <c r="D1048" s="119">
        <v>45986</v>
      </c>
      <c r="E1048" s="114" t="s">
        <v>2431</v>
      </c>
      <c r="F1048" s="72" t="s">
        <v>29</v>
      </c>
      <c r="G1048" s="115">
        <v>1</v>
      </c>
      <c r="H1048" s="116">
        <v>48.36</v>
      </c>
      <c r="I1048" s="120">
        <v>48.36</v>
      </c>
      <c r="J1048" s="53" t="s">
        <v>8</v>
      </c>
      <c r="K1048" s="29" t="s">
        <v>2154</v>
      </c>
    </row>
    <row r="1049" spans="2:11">
      <c r="B1049" s="57" t="s">
        <v>17</v>
      </c>
      <c r="C1049" s="146" t="s">
        <v>16</v>
      </c>
      <c r="D1049" s="119">
        <v>45986</v>
      </c>
      <c r="E1049" s="114" t="s">
        <v>2432</v>
      </c>
      <c r="F1049" s="72" t="s">
        <v>29</v>
      </c>
      <c r="G1049" s="115">
        <v>26</v>
      </c>
      <c r="H1049" s="116">
        <v>48.36</v>
      </c>
      <c r="I1049" s="120">
        <v>1257.3599999999999</v>
      </c>
      <c r="J1049" s="53" t="s">
        <v>8</v>
      </c>
      <c r="K1049" s="29" t="s">
        <v>2155</v>
      </c>
    </row>
    <row r="1050" spans="2:11">
      <c r="B1050" s="57" t="s">
        <v>17</v>
      </c>
      <c r="C1050" s="146" t="s">
        <v>16</v>
      </c>
      <c r="D1050" s="119">
        <v>45986</v>
      </c>
      <c r="E1050" s="114" t="s">
        <v>2433</v>
      </c>
      <c r="F1050" s="72" t="s">
        <v>29</v>
      </c>
      <c r="G1050" s="115">
        <v>2</v>
      </c>
      <c r="H1050" s="116">
        <v>48.36</v>
      </c>
      <c r="I1050" s="120">
        <v>96.72</v>
      </c>
      <c r="J1050" s="53" t="s">
        <v>8</v>
      </c>
      <c r="K1050" s="29" t="s">
        <v>2156</v>
      </c>
    </row>
    <row r="1051" spans="2:11">
      <c r="B1051" s="57" t="s">
        <v>17</v>
      </c>
      <c r="C1051" s="146" t="s">
        <v>16</v>
      </c>
      <c r="D1051" s="119">
        <v>45986</v>
      </c>
      <c r="E1051" s="114" t="s">
        <v>2433</v>
      </c>
      <c r="F1051" s="72" t="s">
        <v>29</v>
      </c>
      <c r="G1051" s="115">
        <v>14</v>
      </c>
      <c r="H1051" s="116">
        <v>48.36</v>
      </c>
      <c r="I1051" s="120">
        <v>677.04</v>
      </c>
      <c r="J1051" s="53" t="s">
        <v>8</v>
      </c>
      <c r="K1051" s="29" t="s">
        <v>2157</v>
      </c>
    </row>
    <row r="1052" spans="2:11">
      <c r="B1052" s="57" t="s">
        <v>17</v>
      </c>
      <c r="C1052" s="146" t="s">
        <v>16</v>
      </c>
      <c r="D1052" s="119">
        <v>45986</v>
      </c>
      <c r="E1052" s="114" t="s">
        <v>2433</v>
      </c>
      <c r="F1052" s="72" t="s">
        <v>29</v>
      </c>
      <c r="G1052" s="115">
        <v>8</v>
      </c>
      <c r="H1052" s="116">
        <v>48.36</v>
      </c>
      <c r="I1052" s="120">
        <v>386.88</v>
      </c>
      <c r="J1052" s="53" t="s">
        <v>8</v>
      </c>
      <c r="K1052" s="29" t="s">
        <v>2158</v>
      </c>
    </row>
    <row r="1053" spans="2:11">
      <c r="B1053" s="57" t="s">
        <v>17</v>
      </c>
      <c r="C1053" s="146" t="s">
        <v>16</v>
      </c>
      <c r="D1053" s="119">
        <v>45986</v>
      </c>
      <c r="E1053" s="114" t="s">
        <v>2433</v>
      </c>
      <c r="F1053" s="72" t="s">
        <v>29</v>
      </c>
      <c r="G1053" s="115">
        <v>10</v>
      </c>
      <c r="H1053" s="116">
        <v>48.36</v>
      </c>
      <c r="I1053" s="120">
        <v>483.6</v>
      </c>
      <c r="J1053" s="53" t="s">
        <v>8</v>
      </c>
      <c r="K1053" s="29" t="s">
        <v>2159</v>
      </c>
    </row>
    <row r="1054" spans="2:11">
      <c r="B1054" s="57" t="s">
        <v>17</v>
      </c>
      <c r="C1054" s="146" t="s">
        <v>16</v>
      </c>
      <c r="D1054" s="119">
        <v>45986</v>
      </c>
      <c r="E1054" s="114" t="s">
        <v>2434</v>
      </c>
      <c r="F1054" s="72" t="s">
        <v>29</v>
      </c>
      <c r="G1054" s="115">
        <v>14</v>
      </c>
      <c r="H1054" s="116">
        <v>48.36</v>
      </c>
      <c r="I1054" s="120">
        <v>677.04</v>
      </c>
      <c r="J1054" s="53" t="s">
        <v>8</v>
      </c>
      <c r="K1054" s="29" t="s">
        <v>2160</v>
      </c>
    </row>
    <row r="1055" spans="2:11">
      <c r="B1055" s="57" t="s">
        <v>17</v>
      </c>
      <c r="C1055" s="146" t="s">
        <v>16</v>
      </c>
      <c r="D1055" s="119">
        <v>45986</v>
      </c>
      <c r="E1055" s="114" t="s">
        <v>2434</v>
      </c>
      <c r="F1055" s="72" t="s">
        <v>29</v>
      </c>
      <c r="G1055" s="115">
        <v>10</v>
      </c>
      <c r="H1055" s="116">
        <v>48.36</v>
      </c>
      <c r="I1055" s="120">
        <v>483.6</v>
      </c>
      <c r="J1055" s="53" t="s">
        <v>8</v>
      </c>
      <c r="K1055" s="29" t="s">
        <v>2161</v>
      </c>
    </row>
    <row r="1056" spans="2:11">
      <c r="B1056" s="57" t="s">
        <v>17</v>
      </c>
      <c r="C1056" s="146" t="s">
        <v>16</v>
      </c>
      <c r="D1056" s="119">
        <v>45986</v>
      </c>
      <c r="E1056" s="114" t="s">
        <v>2435</v>
      </c>
      <c r="F1056" s="72" t="s">
        <v>29</v>
      </c>
      <c r="G1056" s="115">
        <v>16</v>
      </c>
      <c r="H1056" s="116">
        <v>48.36</v>
      </c>
      <c r="I1056" s="120">
        <v>773.76</v>
      </c>
      <c r="J1056" s="53" t="s">
        <v>8</v>
      </c>
      <c r="K1056" s="29" t="s">
        <v>2162</v>
      </c>
    </row>
    <row r="1057" spans="2:11">
      <c r="B1057" s="57" t="s">
        <v>17</v>
      </c>
      <c r="C1057" s="146" t="s">
        <v>16</v>
      </c>
      <c r="D1057" s="119">
        <v>45986</v>
      </c>
      <c r="E1057" s="114" t="s">
        <v>2435</v>
      </c>
      <c r="F1057" s="72" t="s">
        <v>29</v>
      </c>
      <c r="G1057" s="115">
        <v>10</v>
      </c>
      <c r="H1057" s="116">
        <v>48.36</v>
      </c>
      <c r="I1057" s="120">
        <v>483.6</v>
      </c>
      <c r="J1057" s="53" t="s">
        <v>8</v>
      </c>
      <c r="K1057" s="29" t="s">
        <v>2163</v>
      </c>
    </row>
    <row r="1058" spans="2:11">
      <c r="B1058" s="57" t="s">
        <v>17</v>
      </c>
      <c r="C1058" s="146" t="s">
        <v>16</v>
      </c>
      <c r="D1058" s="119">
        <v>45986</v>
      </c>
      <c r="E1058" s="114" t="s">
        <v>2435</v>
      </c>
      <c r="F1058" s="72" t="s">
        <v>29</v>
      </c>
      <c r="G1058" s="115">
        <v>10</v>
      </c>
      <c r="H1058" s="116">
        <v>48.36</v>
      </c>
      <c r="I1058" s="120">
        <v>483.6</v>
      </c>
      <c r="J1058" s="53" t="s">
        <v>8</v>
      </c>
      <c r="K1058" s="29" t="s">
        <v>2164</v>
      </c>
    </row>
    <row r="1059" spans="2:11">
      <c r="B1059" s="57" t="s">
        <v>17</v>
      </c>
      <c r="C1059" s="146" t="s">
        <v>16</v>
      </c>
      <c r="D1059" s="119">
        <v>45986</v>
      </c>
      <c r="E1059" s="114" t="s">
        <v>2435</v>
      </c>
      <c r="F1059" s="72" t="s">
        <v>29</v>
      </c>
      <c r="G1059" s="115">
        <v>66</v>
      </c>
      <c r="H1059" s="116">
        <v>48.36</v>
      </c>
      <c r="I1059" s="120">
        <v>3191.7599999999998</v>
      </c>
      <c r="J1059" s="53" t="s">
        <v>8</v>
      </c>
      <c r="K1059" s="29" t="s">
        <v>2165</v>
      </c>
    </row>
    <row r="1060" spans="2:11">
      <c r="B1060" s="57" t="s">
        <v>17</v>
      </c>
      <c r="C1060" s="146" t="s">
        <v>16</v>
      </c>
      <c r="D1060" s="119">
        <v>45986</v>
      </c>
      <c r="E1060" s="114" t="s">
        <v>2032</v>
      </c>
      <c r="F1060" s="72" t="s">
        <v>29</v>
      </c>
      <c r="G1060" s="115">
        <v>2</v>
      </c>
      <c r="H1060" s="116">
        <v>48.34</v>
      </c>
      <c r="I1060" s="120">
        <v>96.68</v>
      </c>
      <c r="J1060" s="53" t="s">
        <v>8</v>
      </c>
      <c r="K1060" s="29" t="s">
        <v>2166</v>
      </c>
    </row>
    <row r="1061" spans="2:11">
      <c r="B1061" s="57" t="s">
        <v>17</v>
      </c>
      <c r="C1061" s="146" t="s">
        <v>16</v>
      </c>
      <c r="D1061" s="119">
        <v>45986</v>
      </c>
      <c r="E1061" s="114" t="s">
        <v>2032</v>
      </c>
      <c r="F1061" s="72" t="s">
        <v>29</v>
      </c>
      <c r="G1061" s="115">
        <v>13</v>
      </c>
      <c r="H1061" s="116">
        <v>48.34</v>
      </c>
      <c r="I1061" s="120">
        <v>628.42000000000007</v>
      </c>
      <c r="J1061" s="53" t="s">
        <v>8</v>
      </c>
      <c r="K1061" s="29" t="s">
        <v>2167</v>
      </c>
    </row>
    <row r="1062" spans="2:11">
      <c r="B1062" s="57" t="s">
        <v>17</v>
      </c>
      <c r="C1062" s="146" t="s">
        <v>16</v>
      </c>
      <c r="D1062" s="119">
        <v>45986</v>
      </c>
      <c r="E1062" s="114" t="s">
        <v>2436</v>
      </c>
      <c r="F1062" s="72" t="s">
        <v>29</v>
      </c>
      <c r="G1062" s="115">
        <v>15</v>
      </c>
      <c r="H1062" s="116">
        <v>48.34</v>
      </c>
      <c r="I1062" s="120">
        <v>725.1</v>
      </c>
      <c r="J1062" s="53" t="s">
        <v>8</v>
      </c>
      <c r="K1062" s="29" t="s">
        <v>2168</v>
      </c>
    </row>
    <row r="1063" spans="2:11">
      <c r="B1063" s="57" t="s">
        <v>17</v>
      </c>
      <c r="C1063" s="146" t="s">
        <v>16</v>
      </c>
      <c r="D1063" s="119">
        <v>45986</v>
      </c>
      <c r="E1063" s="114" t="s">
        <v>2437</v>
      </c>
      <c r="F1063" s="72" t="s">
        <v>29</v>
      </c>
      <c r="G1063" s="115">
        <v>12</v>
      </c>
      <c r="H1063" s="116">
        <v>48.34</v>
      </c>
      <c r="I1063" s="120">
        <v>580.08000000000004</v>
      </c>
      <c r="J1063" s="53" t="s">
        <v>8</v>
      </c>
      <c r="K1063" s="29" t="s">
        <v>2169</v>
      </c>
    </row>
    <row r="1064" spans="2:11">
      <c r="B1064" s="57" t="s">
        <v>17</v>
      </c>
      <c r="C1064" s="146" t="s">
        <v>16</v>
      </c>
      <c r="D1064" s="119">
        <v>45986</v>
      </c>
      <c r="E1064" s="114" t="s">
        <v>2438</v>
      </c>
      <c r="F1064" s="72" t="s">
        <v>29</v>
      </c>
      <c r="G1064" s="115">
        <v>12</v>
      </c>
      <c r="H1064" s="116">
        <v>48.34</v>
      </c>
      <c r="I1064" s="120">
        <v>580.08000000000004</v>
      </c>
      <c r="J1064" s="53" t="s">
        <v>8</v>
      </c>
      <c r="K1064" s="29" t="s">
        <v>2170</v>
      </c>
    </row>
    <row r="1065" spans="2:11">
      <c r="B1065" s="57" t="s">
        <v>17</v>
      </c>
      <c r="C1065" s="146" t="s">
        <v>16</v>
      </c>
      <c r="D1065" s="119">
        <v>45986</v>
      </c>
      <c r="E1065" s="114" t="s">
        <v>2439</v>
      </c>
      <c r="F1065" s="72" t="s">
        <v>29</v>
      </c>
      <c r="G1065" s="115">
        <v>7</v>
      </c>
      <c r="H1065" s="116">
        <v>48.3</v>
      </c>
      <c r="I1065" s="120">
        <v>338.09999999999997</v>
      </c>
      <c r="J1065" s="53" t="s">
        <v>8</v>
      </c>
      <c r="K1065" s="29" t="s">
        <v>2171</v>
      </c>
    </row>
    <row r="1066" spans="2:11">
      <c r="B1066" s="57" t="s">
        <v>17</v>
      </c>
      <c r="C1066" s="146" t="s">
        <v>16</v>
      </c>
      <c r="D1066" s="119">
        <v>45986</v>
      </c>
      <c r="E1066" s="114" t="s">
        <v>2439</v>
      </c>
      <c r="F1066" s="72" t="s">
        <v>29</v>
      </c>
      <c r="G1066" s="115">
        <v>7</v>
      </c>
      <c r="H1066" s="116">
        <v>48.3</v>
      </c>
      <c r="I1066" s="120">
        <v>338.09999999999997</v>
      </c>
      <c r="J1066" s="53" t="s">
        <v>8</v>
      </c>
      <c r="K1066" s="29" t="s">
        <v>2172</v>
      </c>
    </row>
    <row r="1067" spans="2:11">
      <c r="B1067" s="57" t="s">
        <v>17</v>
      </c>
      <c r="C1067" s="146" t="s">
        <v>16</v>
      </c>
      <c r="D1067" s="119">
        <v>45986</v>
      </c>
      <c r="E1067" s="114" t="s">
        <v>2440</v>
      </c>
      <c r="F1067" s="72" t="s">
        <v>29</v>
      </c>
      <c r="G1067" s="115">
        <v>8</v>
      </c>
      <c r="H1067" s="116">
        <v>48.34</v>
      </c>
      <c r="I1067" s="120">
        <v>386.72</v>
      </c>
      <c r="J1067" s="53" t="s">
        <v>8</v>
      </c>
      <c r="K1067" s="29" t="s">
        <v>2173</v>
      </c>
    </row>
    <row r="1068" spans="2:11">
      <c r="B1068" s="57" t="s">
        <v>17</v>
      </c>
      <c r="C1068" s="146" t="s">
        <v>16</v>
      </c>
      <c r="D1068" s="119">
        <v>45986</v>
      </c>
      <c r="E1068" s="114" t="s">
        <v>2441</v>
      </c>
      <c r="F1068" s="72" t="s">
        <v>29</v>
      </c>
      <c r="G1068" s="115">
        <v>13</v>
      </c>
      <c r="H1068" s="116">
        <v>48.32</v>
      </c>
      <c r="I1068" s="120">
        <v>628.16</v>
      </c>
      <c r="J1068" s="53" t="s">
        <v>8</v>
      </c>
      <c r="K1068" s="29" t="s">
        <v>2174</v>
      </c>
    </row>
    <row r="1069" spans="2:11">
      <c r="B1069" s="57" t="s">
        <v>17</v>
      </c>
      <c r="C1069" s="146" t="s">
        <v>16</v>
      </c>
      <c r="D1069" s="119">
        <v>45986</v>
      </c>
      <c r="E1069" s="114" t="s">
        <v>2442</v>
      </c>
      <c r="F1069" s="72" t="s">
        <v>29</v>
      </c>
      <c r="G1069" s="115">
        <v>40</v>
      </c>
      <c r="H1069" s="116">
        <v>48.34</v>
      </c>
      <c r="I1069" s="120">
        <v>1933.6000000000001</v>
      </c>
      <c r="J1069" s="53" t="s">
        <v>8</v>
      </c>
      <c r="K1069" s="29" t="s">
        <v>2175</v>
      </c>
    </row>
    <row r="1070" spans="2:11">
      <c r="B1070" s="57" t="s">
        <v>17</v>
      </c>
      <c r="C1070" s="146" t="s">
        <v>16</v>
      </c>
      <c r="D1070" s="119">
        <v>45986</v>
      </c>
      <c r="E1070" s="114" t="s">
        <v>2443</v>
      </c>
      <c r="F1070" s="72" t="s">
        <v>29</v>
      </c>
      <c r="G1070" s="115">
        <v>28</v>
      </c>
      <c r="H1070" s="116">
        <v>48.36</v>
      </c>
      <c r="I1070" s="120">
        <v>1354.08</v>
      </c>
      <c r="J1070" s="53" t="s">
        <v>8</v>
      </c>
      <c r="K1070" s="29" t="s">
        <v>2176</v>
      </c>
    </row>
    <row r="1071" spans="2:11">
      <c r="B1071" s="57" t="s">
        <v>17</v>
      </c>
      <c r="C1071" s="146" t="s">
        <v>16</v>
      </c>
      <c r="D1071" s="119">
        <v>45986</v>
      </c>
      <c r="E1071" s="114" t="s">
        <v>2444</v>
      </c>
      <c r="F1071" s="72" t="s">
        <v>29</v>
      </c>
      <c r="G1071" s="115">
        <v>13</v>
      </c>
      <c r="H1071" s="116">
        <v>48.36</v>
      </c>
      <c r="I1071" s="120">
        <v>628.67999999999995</v>
      </c>
      <c r="J1071" s="53" t="s">
        <v>8</v>
      </c>
      <c r="K1071" s="29" t="s">
        <v>2177</v>
      </c>
    </row>
    <row r="1072" spans="2:11">
      <c r="B1072" s="57" t="s">
        <v>17</v>
      </c>
      <c r="C1072" s="146" t="s">
        <v>16</v>
      </c>
      <c r="D1072" s="119">
        <v>45986</v>
      </c>
      <c r="E1072" s="114" t="s">
        <v>2444</v>
      </c>
      <c r="F1072" s="72" t="s">
        <v>29</v>
      </c>
      <c r="G1072" s="115">
        <v>10</v>
      </c>
      <c r="H1072" s="116">
        <v>48.36</v>
      </c>
      <c r="I1072" s="120">
        <v>483.6</v>
      </c>
      <c r="J1072" s="53" t="s">
        <v>8</v>
      </c>
      <c r="K1072" s="29" t="s">
        <v>2178</v>
      </c>
    </row>
    <row r="1073" spans="2:11">
      <c r="B1073" s="57" t="s">
        <v>17</v>
      </c>
      <c r="C1073" s="146" t="s">
        <v>16</v>
      </c>
      <c r="D1073" s="119">
        <v>45986</v>
      </c>
      <c r="E1073" s="114" t="s">
        <v>2444</v>
      </c>
      <c r="F1073" s="72" t="s">
        <v>29</v>
      </c>
      <c r="G1073" s="115">
        <v>316</v>
      </c>
      <c r="H1073" s="116">
        <v>48.32</v>
      </c>
      <c r="I1073" s="120">
        <v>15269.12</v>
      </c>
      <c r="J1073" s="53" t="s">
        <v>8</v>
      </c>
      <c r="K1073" s="29" t="s">
        <v>2179</v>
      </c>
    </row>
    <row r="1074" spans="2:11">
      <c r="B1074" s="57" t="s">
        <v>17</v>
      </c>
      <c r="C1074" s="146" t="s">
        <v>16</v>
      </c>
      <c r="D1074" s="119">
        <v>45986</v>
      </c>
      <c r="E1074" s="114" t="s">
        <v>2445</v>
      </c>
      <c r="F1074" s="72" t="s">
        <v>29</v>
      </c>
      <c r="G1074" s="115">
        <v>11</v>
      </c>
      <c r="H1074" s="116">
        <v>48.36</v>
      </c>
      <c r="I1074" s="120">
        <v>531.96</v>
      </c>
      <c r="J1074" s="53" t="s">
        <v>8</v>
      </c>
      <c r="K1074" s="29" t="s">
        <v>2180</v>
      </c>
    </row>
    <row r="1075" spans="2:11">
      <c r="B1075" s="57" t="s">
        <v>17</v>
      </c>
      <c r="C1075" s="146" t="s">
        <v>16</v>
      </c>
      <c r="D1075" s="119">
        <v>45986</v>
      </c>
      <c r="E1075" s="114" t="s">
        <v>2446</v>
      </c>
      <c r="F1075" s="72" t="s">
        <v>29</v>
      </c>
      <c r="G1075" s="115">
        <v>16</v>
      </c>
      <c r="H1075" s="116">
        <v>48.36</v>
      </c>
      <c r="I1075" s="120">
        <v>773.76</v>
      </c>
      <c r="J1075" s="53" t="s">
        <v>8</v>
      </c>
      <c r="K1075" s="29" t="s">
        <v>2181</v>
      </c>
    </row>
    <row r="1076" spans="2:11">
      <c r="B1076" s="57" t="s">
        <v>17</v>
      </c>
      <c r="C1076" s="146" t="s">
        <v>16</v>
      </c>
      <c r="D1076" s="119">
        <v>45986</v>
      </c>
      <c r="E1076" s="114" t="s">
        <v>2446</v>
      </c>
      <c r="F1076" s="72" t="s">
        <v>29</v>
      </c>
      <c r="G1076" s="115">
        <v>9</v>
      </c>
      <c r="H1076" s="116">
        <v>48.36</v>
      </c>
      <c r="I1076" s="120">
        <v>435.24</v>
      </c>
      <c r="J1076" s="53" t="s">
        <v>8</v>
      </c>
      <c r="K1076" s="29" t="s">
        <v>2182</v>
      </c>
    </row>
    <row r="1077" spans="2:11">
      <c r="B1077" s="57" t="s">
        <v>17</v>
      </c>
      <c r="C1077" s="146" t="s">
        <v>16</v>
      </c>
      <c r="D1077" s="119">
        <v>45986</v>
      </c>
      <c r="E1077" s="114" t="s">
        <v>2447</v>
      </c>
      <c r="F1077" s="72" t="s">
        <v>29</v>
      </c>
      <c r="G1077" s="115">
        <v>10</v>
      </c>
      <c r="H1077" s="116">
        <v>48.36</v>
      </c>
      <c r="I1077" s="120">
        <v>483.6</v>
      </c>
      <c r="J1077" s="53" t="s">
        <v>8</v>
      </c>
      <c r="K1077" s="29" t="s">
        <v>2183</v>
      </c>
    </row>
    <row r="1078" spans="2:11">
      <c r="B1078" s="57" t="s">
        <v>17</v>
      </c>
      <c r="C1078" s="146" t="s">
        <v>16</v>
      </c>
      <c r="D1078" s="119">
        <v>45986</v>
      </c>
      <c r="E1078" s="114" t="s">
        <v>2447</v>
      </c>
      <c r="F1078" s="72" t="s">
        <v>29</v>
      </c>
      <c r="G1078" s="115">
        <v>210</v>
      </c>
      <c r="H1078" s="116">
        <v>48.36</v>
      </c>
      <c r="I1078" s="120">
        <v>10155.6</v>
      </c>
      <c r="J1078" s="53" t="s">
        <v>8</v>
      </c>
      <c r="K1078" s="29" t="s">
        <v>2184</v>
      </c>
    </row>
    <row r="1079" spans="2:11">
      <c r="B1079" s="57" t="s">
        <v>17</v>
      </c>
      <c r="C1079" s="146" t="s">
        <v>16</v>
      </c>
      <c r="D1079" s="119">
        <v>45986</v>
      </c>
      <c r="E1079" s="114" t="s">
        <v>2447</v>
      </c>
      <c r="F1079" s="72" t="s">
        <v>29</v>
      </c>
      <c r="G1079" s="115">
        <v>38</v>
      </c>
      <c r="H1079" s="116">
        <v>48.34</v>
      </c>
      <c r="I1079" s="120">
        <v>1836.92</v>
      </c>
      <c r="J1079" s="53" t="s">
        <v>8</v>
      </c>
      <c r="K1079" s="29" t="s">
        <v>2185</v>
      </c>
    </row>
    <row r="1080" spans="2:11">
      <c r="B1080" s="57" t="s">
        <v>17</v>
      </c>
      <c r="C1080" s="146" t="s">
        <v>16</v>
      </c>
      <c r="D1080" s="119">
        <v>45986</v>
      </c>
      <c r="E1080" s="114" t="s">
        <v>2448</v>
      </c>
      <c r="F1080" s="72" t="s">
        <v>29</v>
      </c>
      <c r="G1080" s="115">
        <v>12</v>
      </c>
      <c r="H1080" s="116">
        <v>48.36</v>
      </c>
      <c r="I1080" s="120">
        <v>580.31999999999994</v>
      </c>
      <c r="J1080" s="53" t="s">
        <v>8</v>
      </c>
      <c r="K1080" s="29" t="s">
        <v>2186</v>
      </c>
    </row>
    <row r="1081" spans="2:11">
      <c r="B1081" s="57" t="s">
        <v>17</v>
      </c>
      <c r="C1081" s="146" t="s">
        <v>16</v>
      </c>
      <c r="D1081" s="119">
        <v>45986</v>
      </c>
      <c r="E1081" s="114" t="s">
        <v>2449</v>
      </c>
      <c r="F1081" s="72" t="s">
        <v>29</v>
      </c>
      <c r="G1081" s="115">
        <v>8</v>
      </c>
      <c r="H1081" s="116">
        <v>48.36</v>
      </c>
      <c r="I1081" s="120">
        <v>386.88</v>
      </c>
      <c r="J1081" s="53" t="s">
        <v>8</v>
      </c>
      <c r="K1081" s="29" t="s">
        <v>2187</v>
      </c>
    </row>
    <row r="1082" spans="2:11">
      <c r="B1082" s="57" t="s">
        <v>17</v>
      </c>
      <c r="C1082" s="146" t="s">
        <v>16</v>
      </c>
      <c r="D1082" s="119">
        <v>45986</v>
      </c>
      <c r="E1082" s="114" t="s">
        <v>2450</v>
      </c>
      <c r="F1082" s="72" t="s">
        <v>29</v>
      </c>
      <c r="G1082" s="115">
        <v>26</v>
      </c>
      <c r="H1082" s="116">
        <v>48.34</v>
      </c>
      <c r="I1082" s="120">
        <v>1256.8400000000001</v>
      </c>
      <c r="J1082" s="53" t="s">
        <v>8</v>
      </c>
      <c r="K1082" s="29" t="s">
        <v>2188</v>
      </c>
    </row>
    <row r="1083" spans="2:11">
      <c r="B1083" s="57" t="s">
        <v>17</v>
      </c>
      <c r="C1083" s="146" t="s">
        <v>16</v>
      </c>
      <c r="D1083" s="119">
        <v>45986</v>
      </c>
      <c r="E1083" s="114" t="s">
        <v>2451</v>
      </c>
      <c r="F1083" s="72" t="s">
        <v>29</v>
      </c>
      <c r="G1083" s="115">
        <v>50</v>
      </c>
      <c r="H1083" s="116">
        <v>48.32</v>
      </c>
      <c r="I1083" s="120">
        <v>2416</v>
      </c>
      <c r="J1083" s="53" t="s">
        <v>8</v>
      </c>
      <c r="K1083" s="29" t="s">
        <v>2189</v>
      </c>
    </row>
    <row r="1084" spans="2:11">
      <c r="B1084" s="57" t="s">
        <v>17</v>
      </c>
      <c r="C1084" s="146" t="s">
        <v>16</v>
      </c>
      <c r="D1084" s="119">
        <v>45986</v>
      </c>
      <c r="E1084" s="114" t="s">
        <v>2451</v>
      </c>
      <c r="F1084" s="72" t="s">
        <v>29</v>
      </c>
      <c r="G1084" s="115">
        <v>186</v>
      </c>
      <c r="H1084" s="116">
        <v>48.32</v>
      </c>
      <c r="I1084" s="120">
        <v>8987.52</v>
      </c>
      <c r="J1084" s="53" t="s">
        <v>8</v>
      </c>
      <c r="K1084" s="29" t="s">
        <v>2190</v>
      </c>
    </row>
    <row r="1085" spans="2:11">
      <c r="B1085" s="57" t="s">
        <v>17</v>
      </c>
      <c r="C1085" s="146" t="s">
        <v>16</v>
      </c>
      <c r="D1085" s="119">
        <v>45986</v>
      </c>
      <c r="E1085" s="114" t="s">
        <v>2451</v>
      </c>
      <c r="F1085" s="72" t="s">
        <v>29</v>
      </c>
      <c r="G1085" s="115">
        <v>14</v>
      </c>
      <c r="H1085" s="116">
        <v>48.32</v>
      </c>
      <c r="I1085" s="120">
        <v>676.48</v>
      </c>
      <c r="J1085" s="53" t="s">
        <v>8</v>
      </c>
      <c r="K1085" s="29" t="s">
        <v>2191</v>
      </c>
    </row>
    <row r="1086" spans="2:11">
      <c r="B1086" s="57" t="s">
        <v>17</v>
      </c>
      <c r="C1086" s="146" t="s">
        <v>16</v>
      </c>
      <c r="D1086" s="119">
        <v>45986</v>
      </c>
      <c r="E1086" s="114" t="s">
        <v>2452</v>
      </c>
      <c r="F1086" s="72" t="s">
        <v>29</v>
      </c>
      <c r="G1086" s="115">
        <v>5114</v>
      </c>
      <c r="H1086" s="116">
        <v>48.3</v>
      </c>
      <c r="I1086" s="120">
        <v>247006.19999999998</v>
      </c>
      <c r="J1086" s="53" t="s">
        <v>8</v>
      </c>
      <c r="K1086" s="29" t="s">
        <v>2192</v>
      </c>
    </row>
    <row r="1087" spans="2:11">
      <c r="B1087" s="57" t="s">
        <v>17</v>
      </c>
      <c r="C1087" s="146" t="s">
        <v>16</v>
      </c>
      <c r="D1087" s="119">
        <v>45986</v>
      </c>
      <c r="E1087" s="114" t="s">
        <v>2453</v>
      </c>
      <c r="F1087" s="72" t="s">
        <v>29</v>
      </c>
      <c r="G1087" s="115">
        <v>36</v>
      </c>
      <c r="H1087" s="116">
        <v>48.3</v>
      </c>
      <c r="I1087" s="120">
        <v>1738.8</v>
      </c>
      <c r="J1087" s="53" t="s">
        <v>8</v>
      </c>
      <c r="K1087" s="29" t="s">
        <v>2193</v>
      </c>
    </row>
    <row r="1088" spans="2:11">
      <c r="B1088" s="57" t="s">
        <v>17</v>
      </c>
      <c r="C1088" s="146" t="s">
        <v>16</v>
      </c>
      <c r="D1088" s="119">
        <v>45986</v>
      </c>
      <c r="E1088" s="114" t="s">
        <v>2454</v>
      </c>
      <c r="F1088" s="72" t="s">
        <v>29</v>
      </c>
      <c r="G1088" s="115">
        <v>2</v>
      </c>
      <c r="H1088" s="116">
        <v>48.26</v>
      </c>
      <c r="I1088" s="120">
        <v>96.52</v>
      </c>
      <c r="J1088" s="53" t="s">
        <v>8</v>
      </c>
      <c r="K1088" s="29" t="s">
        <v>2194</v>
      </c>
    </row>
    <row r="1089" spans="2:11">
      <c r="B1089" s="57" t="s">
        <v>17</v>
      </c>
      <c r="C1089" s="146" t="s">
        <v>16</v>
      </c>
      <c r="D1089" s="119">
        <v>45986</v>
      </c>
      <c r="E1089" s="114" t="s">
        <v>2454</v>
      </c>
      <c r="F1089" s="72" t="s">
        <v>29</v>
      </c>
      <c r="G1089" s="115">
        <v>28</v>
      </c>
      <c r="H1089" s="116">
        <v>48.26</v>
      </c>
      <c r="I1089" s="120">
        <v>1351.28</v>
      </c>
      <c r="J1089" s="53" t="s">
        <v>8</v>
      </c>
      <c r="K1089" s="29" t="s">
        <v>2195</v>
      </c>
    </row>
    <row r="1090" spans="2:11">
      <c r="B1090" s="57" t="s">
        <v>17</v>
      </c>
      <c r="C1090" s="146" t="s">
        <v>16</v>
      </c>
      <c r="D1090" s="119">
        <v>45986</v>
      </c>
      <c r="E1090" s="114" t="s">
        <v>2455</v>
      </c>
      <c r="F1090" s="72" t="s">
        <v>29</v>
      </c>
      <c r="G1090" s="115">
        <v>34</v>
      </c>
      <c r="H1090" s="116">
        <v>48.3</v>
      </c>
      <c r="I1090" s="120">
        <v>1642.1999999999998</v>
      </c>
      <c r="J1090" s="53" t="s">
        <v>8</v>
      </c>
      <c r="K1090" s="29" t="s">
        <v>2196</v>
      </c>
    </row>
    <row r="1091" spans="2:11">
      <c r="B1091" s="57" t="s">
        <v>17</v>
      </c>
      <c r="C1091" s="146" t="s">
        <v>16</v>
      </c>
      <c r="D1091" s="119">
        <v>45986</v>
      </c>
      <c r="E1091" s="114" t="s">
        <v>2456</v>
      </c>
      <c r="F1091" s="72" t="s">
        <v>29</v>
      </c>
      <c r="G1091" s="115">
        <v>14</v>
      </c>
      <c r="H1091" s="116">
        <v>48.3</v>
      </c>
      <c r="I1091" s="120">
        <v>676.19999999999993</v>
      </c>
      <c r="J1091" s="53" t="s">
        <v>8</v>
      </c>
      <c r="K1091" s="29" t="s">
        <v>2197</v>
      </c>
    </row>
    <row r="1092" spans="2:11">
      <c r="B1092" s="57" t="s">
        <v>17</v>
      </c>
      <c r="C1092" s="146" t="s">
        <v>16</v>
      </c>
      <c r="D1092" s="119">
        <v>45986</v>
      </c>
      <c r="E1092" s="114" t="s">
        <v>2457</v>
      </c>
      <c r="F1092" s="72" t="s">
        <v>29</v>
      </c>
      <c r="G1092" s="115">
        <v>16</v>
      </c>
      <c r="H1092" s="116">
        <v>48.28</v>
      </c>
      <c r="I1092" s="120">
        <v>772.48</v>
      </c>
      <c r="J1092" s="53" t="s">
        <v>8</v>
      </c>
      <c r="K1092" s="29" t="s">
        <v>2198</v>
      </c>
    </row>
    <row r="1093" spans="2:11">
      <c r="B1093" s="57" t="s">
        <v>17</v>
      </c>
      <c r="C1093" s="146" t="s">
        <v>16</v>
      </c>
      <c r="D1093" s="119">
        <v>45986</v>
      </c>
      <c r="E1093" s="114" t="s">
        <v>2457</v>
      </c>
      <c r="F1093" s="72" t="s">
        <v>29</v>
      </c>
      <c r="G1093" s="115">
        <v>35</v>
      </c>
      <c r="H1093" s="116">
        <v>48.28</v>
      </c>
      <c r="I1093" s="120">
        <v>1689.8</v>
      </c>
      <c r="J1093" s="53" t="s">
        <v>8</v>
      </c>
      <c r="K1093" s="29" t="s">
        <v>2199</v>
      </c>
    </row>
    <row r="1094" spans="2:11">
      <c r="B1094" s="57" t="s">
        <v>17</v>
      </c>
      <c r="C1094" s="146" t="s">
        <v>16</v>
      </c>
      <c r="D1094" s="119">
        <v>45986</v>
      </c>
      <c r="E1094" s="114" t="s">
        <v>2458</v>
      </c>
      <c r="F1094" s="72" t="s">
        <v>29</v>
      </c>
      <c r="G1094" s="115">
        <v>25</v>
      </c>
      <c r="H1094" s="116">
        <v>48.28</v>
      </c>
      <c r="I1094" s="120">
        <v>1207</v>
      </c>
      <c r="J1094" s="53" t="s">
        <v>8</v>
      </c>
      <c r="K1094" s="29" t="s">
        <v>2200</v>
      </c>
    </row>
    <row r="1095" spans="2:11">
      <c r="B1095" s="57" t="s">
        <v>17</v>
      </c>
      <c r="C1095" s="146" t="s">
        <v>16</v>
      </c>
      <c r="D1095" s="119">
        <v>45986</v>
      </c>
      <c r="E1095" s="114" t="s">
        <v>2458</v>
      </c>
      <c r="F1095" s="72" t="s">
        <v>29</v>
      </c>
      <c r="G1095" s="115">
        <v>2</v>
      </c>
      <c r="H1095" s="116">
        <v>48.28</v>
      </c>
      <c r="I1095" s="120">
        <v>96.56</v>
      </c>
      <c r="J1095" s="53" t="s">
        <v>8</v>
      </c>
      <c r="K1095" s="29" t="s">
        <v>2201</v>
      </c>
    </row>
    <row r="1096" spans="2:11">
      <c r="B1096" s="57" t="s">
        <v>17</v>
      </c>
      <c r="C1096" s="146" t="s">
        <v>16</v>
      </c>
      <c r="D1096" s="119">
        <v>45986</v>
      </c>
      <c r="E1096" s="114" t="s">
        <v>2459</v>
      </c>
      <c r="F1096" s="72" t="s">
        <v>29</v>
      </c>
      <c r="G1096" s="115">
        <v>19</v>
      </c>
      <c r="H1096" s="116">
        <v>48.3</v>
      </c>
      <c r="I1096" s="120">
        <v>917.69999999999993</v>
      </c>
      <c r="J1096" s="53" t="s">
        <v>8</v>
      </c>
      <c r="K1096" s="29" t="s">
        <v>2202</v>
      </c>
    </row>
    <row r="1097" spans="2:11">
      <c r="B1097" s="57" t="s">
        <v>17</v>
      </c>
      <c r="C1097" s="146" t="s">
        <v>16</v>
      </c>
      <c r="D1097" s="119">
        <v>45986</v>
      </c>
      <c r="E1097" s="114" t="s">
        <v>2460</v>
      </c>
      <c r="F1097" s="72" t="s">
        <v>29</v>
      </c>
      <c r="G1097" s="115">
        <v>3000</v>
      </c>
      <c r="H1097" s="116">
        <v>48.32</v>
      </c>
      <c r="I1097" s="120">
        <v>144960</v>
      </c>
      <c r="J1097" s="53" t="s">
        <v>8</v>
      </c>
      <c r="K1097" s="29" t="s">
        <v>2203</v>
      </c>
    </row>
    <row r="1098" spans="2:11">
      <c r="B1098" s="57" t="s">
        <v>17</v>
      </c>
      <c r="C1098" s="146" t="s">
        <v>16</v>
      </c>
      <c r="D1098" s="119">
        <v>45986</v>
      </c>
      <c r="E1098" s="114" t="s">
        <v>2461</v>
      </c>
      <c r="F1098" s="72" t="s">
        <v>29</v>
      </c>
      <c r="G1098" s="115">
        <v>168</v>
      </c>
      <c r="H1098" s="116">
        <v>48.28</v>
      </c>
      <c r="I1098" s="120">
        <v>8111.04</v>
      </c>
      <c r="J1098" s="53" t="s">
        <v>8</v>
      </c>
      <c r="K1098" s="29" t="s">
        <v>2204</v>
      </c>
    </row>
    <row r="1099" spans="2:11">
      <c r="B1099" s="57" t="s">
        <v>17</v>
      </c>
      <c r="C1099" s="146" t="s">
        <v>16</v>
      </c>
      <c r="D1099" s="119">
        <v>45986</v>
      </c>
      <c r="E1099" s="114" t="s">
        <v>2461</v>
      </c>
      <c r="F1099" s="72" t="s">
        <v>29</v>
      </c>
      <c r="G1099" s="115">
        <v>76</v>
      </c>
      <c r="H1099" s="116">
        <v>48.3</v>
      </c>
      <c r="I1099" s="120">
        <v>3670.7999999999997</v>
      </c>
      <c r="J1099" s="53" t="s">
        <v>8</v>
      </c>
      <c r="K1099" s="29" t="s">
        <v>2205</v>
      </c>
    </row>
    <row r="1100" spans="2:11">
      <c r="B1100" s="57" t="s">
        <v>17</v>
      </c>
      <c r="C1100" s="146" t="s">
        <v>16</v>
      </c>
      <c r="D1100" s="119">
        <v>45986</v>
      </c>
      <c r="E1100" s="114" t="s">
        <v>2461</v>
      </c>
      <c r="F1100" s="72" t="s">
        <v>29</v>
      </c>
      <c r="G1100" s="115">
        <v>35</v>
      </c>
      <c r="H1100" s="116">
        <v>48.3</v>
      </c>
      <c r="I1100" s="120">
        <v>1690.5</v>
      </c>
      <c r="J1100" s="53" t="s">
        <v>8</v>
      </c>
      <c r="K1100" s="29" t="s">
        <v>2206</v>
      </c>
    </row>
    <row r="1101" spans="2:11">
      <c r="B1101" s="57" t="s">
        <v>17</v>
      </c>
      <c r="C1101" s="146" t="s">
        <v>16</v>
      </c>
      <c r="D1101" s="119">
        <v>45986</v>
      </c>
      <c r="E1101" s="114" t="s">
        <v>2461</v>
      </c>
      <c r="F1101" s="72" t="s">
        <v>29</v>
      </c>
      <c r="G1101" s="115">
        <v>9</v>
      </c>
      <c r="H1101" s="116">
        <v>48.3</v>
      </c>
      <c r="I1101" s="120">
        <v>434.7</v>
      </c>
      <c r="J1101" s="53" t="s">
        <v>8</v>
      </c>
      <c r="K1101" s="29" t="s">
        <v>2207</v>
      </c>
    </row>
    <row r="1102" spans="2:11">
      <c r="B1102" s="57" t="s">
        <v>17</v>
      </c>
      <c r="C1102" s="146" t="s">
        <v>16</v>
      </c>
      <c r="D1102" s="119">
        <v>45986</v>
      </c>
      <c r="E1102" s="114" t="s">
        <v>2461</v>
      </c>
      <c r="F1102" s="72" t="s">
        <v>29</v>
      </c>
      <c r="G1102" s="115">
        <v>7</v>
      </c>
      <c r="H1102" s="116">
        <v>48.3</v>
      </c>
      <c r="I1102" s="120">
        <v>338.09999999999997</v>
      </c>
      <c r="J1102" s="53" t="s">
        <v>8</v>
      </c>
      <c r="K1102" s="29" t="s">
        <v>2208</v>
      </c>
    </row>
    <row r="1103" spans="2:11">
      <c r="B1103" s="57" t="s">
        <v>17</v>
      </c>
      <c r="C1103" s="146" t="s">
        <v>16</v>
      </c>
      <c r="D1103" s="119">
        <v>45986</v>
      </c>
      <c r="E1103" s="114" t="s">
        <v>2461</v>
      </c>
      <c r="F1103" s="72" t="s">
        <v>29</v>
      </c>
      <c r="G1103" s="115">
        <v>28</v>
      </c>
      <c r="H1103" s="116">
        <v>48.3</v>
      </c>
      <c r="I1103" s="120">
        <v>1352.3999999999999</v>
      </c>
      <c r="J1103" s="53" t="s">
        <v>8</v>
      </c>
      <c r="K1103" s="29" t="s">
        <v>2209</v>
      </c>
    </row>
    <row r="1104" spans="2:11">
      <c r="B1104" s="57" t="s">
        <v>17</v>
      </c>
      <c r="C1104" s="146" t="s">
        <v>16</v>
      </c>
      <c r="D1104" s="119">
        <v>45986</v>
      </c>
      <c r="E1104" s="114" t="s">
        <v>2462</v>
      </c>
      <c r="F1104" s="72" t="s">
        <v>29</v>
      </c>
      <c r="G1104" s="115">
        <v>10</v>
      </c>
      <c r="H1104" s="116">
        <v>48.28</v>
      </c>
      <c r="I1104" s="120">
        <v>482.8</v>
      </c>
      <c r="J1104" s="53" t="s">
        <v>8</v>
      </c>
      <c r="K1104" s="29" t="s">
        <v>2210</v>
      </c>
    </row>
    <row r="1105" spans="2:11">
      <c r="B1105" s="57" t="s">
        <v>17</v>
      </c>
      <c r="C1105" s="146" t="s">
        <v>16</v>
      </c>
      <c r="D1105" s="119">
        <v>45986</v>
      </c>
      <c r="E1105" s="114" t="s">
        <v>2462</v>
      </c>
      <c r="F1105" s="72" t="s">
        <v>29</v>
      </c>
      <c r="G1105" s="115">
        <v>57</v>
      </c>
      <c r="H1105" s="116">
        <v>48.28</v>
      </c>
      <c r="I1105" s="120">
        <v>2751.96</v>
      </c>
      <c r="J1105" s="53" t="s">
        <v>8</v>
      </c>
      <c r="K1105" s="29" t="s">
        <v>2211</v>
      </c>
    </row>
    <row r="1106" spans="2:11">
      <c r="B1106" s="57" t="s">
        <v>17</v>
      </c>
      <c r="C1106" s="146" t="s">
        <v>16</v>
      </c>
      <c r="D1106" s="119">
        <v>45986</v>
      </c>
      <c r="E1106" s="114" t="s">
        <v>2462</v>
      </c>
      <c r="F1106" s="72" t="s">
        <v>29</v>
      </c>
      <c r="G1106" s="115">
        <v>23</v>
      </c>
      <c r="H1106" s="116">
        <v>48.28</v>
      </c>
      <c r="I1106" s="120">
        <v>1110.44</v>
      </c>
      <c r="J1106" s="53" t="s">
        <v>8</v>
      </c>
      <c r="K1106" s="29" t="s">
        <v>2212</v>
      </c>
    </row>
    <row r="1107" spans="2:11">
      <c r="B1107" s="57" t="s">
        <v>17</v>
      </c>
      <c r="C1107" s="146" t="s">
        <v>16</v>
      </c>
      <c r="D1107" s="119">
        <v>45986</v>
      </c>
      <c r="E1107" s="114" t="s">
        <v>2463</v>
      </c>
      <c r="F1107" s="72" t="s">
        <v>29</v>
      </c>
      <c r="G1107" s="115">
        <v>10</v>
      </c>
      <c r="H1107" s="116">
        <v>48.26</v>
      </c>
      <c r="I1107" s="120">
        <v>482.59999999999997</v>
      </c>
      <c r="J1107" s="53" t="s">
        <v>8</v>
      </c>
      <c r="K1107" s="29" t="s">
        <v>2213</v>
      </c>
    </row>
    <row r="1108" spans="2:11">
      <c r="B1108" s="57" t="s">
        <v>17</v>
      </c>
      <c r="C1108" s="146" t="s">
        <v>16</v>
      </c>
      <c r="D1108" s="119">
        <v>45986</v>
      </c>
      <c r="E1108" s="114" t="s">
        <v>2463</v>
      </c>
      <c r="F1108" s="72" t="s">
        <v>29</v>
      </c>
      <c r="G1108" s="115">
        <v>62</v>
      </c>
      <c r="H1108" s="116">
        <v>48.26</v>
      </c>
      <c r="I1108" s="120">
        <v>2992.12</v>
      </c>
      <c r="J1108" s="53" t="s">
        <v>8</v>
      </c>
      <c r="K1108" s="29" t="s">
        <v>2214</v>
      </c>
    </row>
    <row r="1109" spans="2:11">
      <c r="B1109" s="57" t="s">
        <v>17</v>
      </c>
      <c r="C1109" s="146" t="s">
        <v>16</v>
      </c>
      <c r="D1109" s="119">
        <v>45986</v>
      </c>
      <c r="E1109" s="114" t="s">
        <v>2464</v>
      </c>
      <c r="F1109" s="72" t="s">
        <v>29</v>
      </c>
      <c r="G1109" s="115">
        <v>7</v>
      </c>
      <c r="H1109" s="116">
        <v>48.3</v>
      </c>
      <c r="I1109" s="120">
        <v>338.09999999999997</v>
      </c>
      <c r="J1109" s="53" t="s">
        <v>8</v>
      </c>
      <c r="K1109" s="29" t="s">
        <v>2215</v>
      </c>
    </row>
    <row r="1110" spans="2:11">
      <c r="B1110" s="57" t="s">
        <v>17</v>
      </c>
      <c r="C1110" s="146" t="s">
        <v>16</v>
      </c>
      <c r="D1110" s="119">
        <v>45986</v>
      </c>
      <c r="E1110" s="114" t="s">
        <v>2465</v>
      </c>
      <c r="F1110" s="72" t="s">
        <v>29</v>
      </c>
      <c r="G1110" s="115">
        <v>136</v>
      </c>
      <c r="H1110" s="116">
        <v>48.26</v>
      </c>
      <c r="I1110" s="120">
        <v>6563.36</v>
      </c>
      <c r="J1110" s="53" t="s">
        <v>8</v>
      </c>
      <c r="K1110" s="29" t="s">
        <v>2216</v>
      </c>
    </row>
    <row r="1111" spans="2:11">
      <c r="B1111" s="57" t="s">
        <v>17</v>
      </c>
      <c r="C1111" s="146" t="s">
        <v>16</v>
      </c>
      <c r="D1111" s="119">
        <v>45986</v>
      </c>
      <c r="E1111" s="114" t="s">
        <v>2466</v>
      </c>
      <c r="F1111" s="72" t="s">
        <v>29</v>
      </c>
      <c r="G1111" s="115">
        <v>228</v>
      </c>
      <c r="H1111" s="116">
        <v>48.26</v>
      </c>
      <c r="I1111" s="120">
        <v>11003.279999999999</v>
      </c>
      <c r="J1111" s="53" t="s">
        <v>8</v>
      </c>
      <c r="K1111" s="29" t="s">
        <v>2217</v>
      </c>
    </row>
    <row r="1112" spans="2:11">
      <c r="B1112" s="57" t="s">
        <v>17</v>
      </c>
      <c r="C1112" s="146" t="s">
        <v>16</v>
      </c>
      <c r="D1112" s="119">
        <v>45986</v>
      </c>
      <c r="E1112" s="114" t="s">
        <v>2467</v>
      </c>
      <c r="F1112" s="72" t="s">
        <v>29</v>
      </c>
      <c r="G1112" s="115">
        <v>9</v>
      </c>
      <c r="H1112" s="116">
        <v>48.26</v>
      </c>
      <c r="I1112" s="120">
        <v>434.34</v>
      </c>
      <c r="J1112" s="53" t="s">
        <v>8</v>
      </c>
      <c r="K1112" s="29" t="s">
        <v>2218</v>
      </c>
    </row>
    <row r="1113" spans="2:11">
      <c r="B1113" s="57" t="s">
        <v>17</v>
      </c>
      <c r="C1113" s="146" t="s">
        <v>16</v>
      </c>
      <c r="D1113" s="119">
        <v>45986</v>
      </c>
      <c r="E1113" s="114" t="s">
        <v>2467</v>
      </c>
      <c r="F1113" s="72" t="s">
        <v>29</v>
      </c>
      <c r="G1113" s="115">
        <v>72</v>
      </c>
      <c r="H1113" s="116">
        <v>48.26</v>
      </c>
      <c r="I1113" s="120">
        <v>3474.72</v>
      </c>
      <c r="J1113" s="53" t="s">
        <v>8</v>
      </c>
      <c r="K1113" s="29" t="s">
        <v>2219</v>
      </c>
    </row>
    <row r="1114" spans="2:11">
      <c r="B1114" s="57" t="s">
        <v>17</v>
      </c>
      <c r="C1114" s="146" t="s">
        <v>16</v>
      </c>
      <c r="D1114" s="119">
        <v>45986</v>
      </c>
      <c r="E1114" s="114" t="s">
        <v>2468</v>
      </c>
      <c r="F1114" s="72" t="s">
        <v>29</v>
      </c>
      <c r="G1114" s="115">
        <v>20</v>
      </c>
      <c r="H1114" s="116">
        <v>48.3</v>
      </c>
      <c r="I1114" s="120">
        <v>966</v>
      </c>
      <c r="J1114" s="53" t="s">
        <v>8</v>
      </c>
      <c r="K1114" s="29" t="s">
        <v>2220</v>
      </c>
    </row>
    <row r="1115" spans="2:11">
      <c r="B1115" s="57" t="s">
        <v>17</v>
      </c>
      <c r="C1115" s="146" t="s">
        <v>16</v>
      </c>
      <c r="D1115" s="119">
        <v>45986</v>
      </c>
      <c r="E1115" s="114" t="s">
        <v>115</v>
      </c>
      <c r="F1115" s="72" t="s">
        <v>29</v>
      </c>
      <c r="G1115" s="115">
        <v>62</v>
      </c>
      <c r="H1115" s="116">
        <v>48.26</v>
      </c>
      <c r="I1115" s="120">
        <v>2992.12</v>
      </c>
      <c r="J1115" s="53" t="s">
        <v>8</v>
      </c>
      <c r="K1115" s="29" t="s">
        <v>2221</v>
      </c>
    </row>
    <row r="1116" spans="2:11">
      <c r="B1116" s="57" t="s">
        <v>17</v>
      </c>
      <c r="C1116" s="146" t="s">
        <v>16</v>
      </c>
      <c r="D1116" s="119">
        <v>45986</v>
      </c>
      <c r="E1116" s="114" t="s">
        <v>2469</v>
      </c>
      <c r="F1116" s="72" t="s">
        <v>29</v>
      </c>
      <c r="G1116" s="115">
        <v>62</v>
      </c>
      <c r="H1116" s="116">
        <v>48.3</v>
      </c>
      <c r="I1116" s="120">
        <v>2994.6</v>
      </c>
      <c r="J1116" s="53" t="s">
        <v>8</v>
      </c>
      <c r="K1116" s="29" t="s">
        <v>2222</v>
      </c>
    </row>
    <row r="1117" spans="2:11">
      <c r="B1117" s="57" t="s">
        <v>17</v>
      </c>
      <c r="C1117" s="146" t="s">
        <v>16</v>
      </c>
      <c r="D1117" s="119">
        <v>45986</v>
      </c>
      <c r="E1117" s="114" t="s">
        <v>2470</v>
      </c>
      <c r="F1117" s="72" t="s">
        <v>29</v>
      </c>
      <c r="G1117" s="115">
        <v>64</v>
      </c>
      <c r="H1117" s="116">
        <v>48.3</v>
      </c>
      <c r="I1117" s="120">
        <v>3091.2</v>
      </c>
      <c r="J1117" s="53" t="s">
        <v>8</v>
      </c>
      <c r="K1117" s="29" t="s">
        <v>2223</v>
      </c>
    </row>
    <row r="1118" spans="2:11">
      <c r="B1118" s="57" t="s">
        <v>17</v>
      </c>
      <c r="C1118" s="146" t="s">
        <v>16</v>
      </c>
      <c r="D1118" s="119">
        <v>45986</v>
      </c>
      <c r="E1118" s="114" t="s">
        <v>2470</v>
      </c>
      <c r="F1118" s="72" t="s">
        <v>29</v>
      </c>
      <c r="G1118" s="115">
        <v>18</v>
      </c>
      <c r="H1118" s="116">
        <v>48.3</v>
      </c>
      <c r="I1118" s="120">
        <v>869.4</v>
      </c>
      <c r="J1118" s="53" t="s">
        <v>8</v>
      </c>
      <c r="K1118" s="29" t="s">
        <v>2224</v>
      </c>
    </row>
    <row r="1119" spans="2:11">
      <c r="B1119" s="57" t="s">
        <v>17</v>
      </c>
      <c r="C1119" s="146" t="s">
        <v>16</v>
      </c>
      <c r="D1119" s="119">
        <v>45986</v>
      </c>
      <c r="E1119" s="114" t="s">
        <v>2471</v>
      </c>
      <c r="F1119" s="72" t="s">
        <v>29</v>
      </c>
      <c r="G1119" s="115">
        <v>58</v>
      </c>
      <c r="H1119" s="116">
        <v>48.3</v>
      </c>
      <c r="I1119" s="120">
        <v>2801.3999999999996</v>
      </c>
      <c r="J1119" s="53" t="s">
        <v>8</v>
      </c>
      <c r="K1119" s="29" t="s">
        <v>2225</v>
      </c>
    </row>
    <row r="1120" spans="2:11">
      <c r="B1120" s="57" t="s">
        <v>17</v>
      </c>
      <c r="C1120" s="146" t="s">
        <v>16</v>
      </c>
      <c r="D1120" s="119">
        <v>45986</v>
      </c>
      <c r="E1120" s="114" t="s">
        <v>2472</v>
      </c>
      <c r="F1120" s="72" t="s">
        <v>29</v>
      </c>
      <c r="G1120" s="115">
        <v>15</v>
      </c>
      <c r="H1120" s="116">
        <v>48.3</v>
      </c>
      <c r="I1120" s="120">
        <v>724.5</v>
      </c>
      <c r="J1120" s="53" t="s">
        <v>8</v>
      </c>
      <c r="K1120" s="29" t="s">
        <v>2226</v>
      </c>
    </row>
    <row r="1121" spans="2:11">
      <c r="B1121" s="57" t="s">
        <v>17</v>
      </c>
      <c r="C1121" s="146" t="s">
        <v>16</v>
      </c>
      <c r="D1121" s="119">
        <v>45986</v>
      </c>
      <c r="E1121" s="114" t="s">
        <v>2472</v>
      </c>
      <c r="F1121" s="72" t="s">
        <v>29</v>
      </c>
      <c r="G1121" s="115">
        <v>31</v>
      </c>
      <c r="H1121" s="116">
        <v>48.28</v>
      </c>
      <c r="I1121" s="120">
        <v>1496.68</v>
      </c>
      <c r="J1121" s="53" t="s">
        <v>8</v>
      </c>
      <c r="K1121" s="29" t="s">
        <v>2227</v>
      </c>
    </row>
    <row r="1122" spans="2:11">
      <c r="B1122" s="57" t="s">
        <v>17</v>
      </c>
      <c r="C1122" s="146" t="s">
        <v>16</v>
      </c>
      <c r="D1122" s="119">
        <v>45986</v>
      </c>
      <c r="E1122" s="114" t="s">
        <v>2473</v>
      </c>
      <c r="F1122" s="72" t="s">
        <v>29</v>
      </c>
      <c r="G1122" s="115">
        <v>30</v>
      </c>
      <c r="H1122" s="116">
        <v>48.3</v>
      </c>
      <c r="I1122" s="120">
        <v>1449</v>
      </c>
      <c r="J1122" s="53" t="s">
        <v>8</v>
      </c>
      <c r="K1122" s="29" t="s">
        <v>2228</v>
      </c>
    </row>
    <row r="1123" spans="2:11">
      <c r="B1123" s="57" t="s">
        <v>17</v>
      </c>
      <c r="C1123" s="146" t="s">
        <v>16</v>
      </c>
      <c r="D1123" s="119">
        <v>45986</v>
      </c>
      <c r="E1123" s="114" t="s">
        <v>2474</v>
      </c>
      <c r="F1123" s="72" t="s">
        <v>29</v>
      </c>
      <c r="G1123" s="115">
        <v>32</v>
      </c>
      <c r="H1123" s="116">
        <v>48.26</v>
      </c>
      <c r="I1123" s="120">
        <v>1544.32</v>
      </c>
      <c r="J1123" s="53" t="s">
        <v>8</v>
      </c>
      <c r="K1123" s="29" t="s">
        <v>2229</v>
      </c>
    </row>
    <row r="1124" spans="2:11">
      <c r="B1124" s="57" t="s">
        <v>17</v>
      </c>
      <c r="C1124" s="146" t="s">
        <v>16</v>
      </c>
      <c r="D1124" s="119">
        <v>45986</v>
      </c>
      <c r="E1124" s="114" t="s">
        <v>2475</v>
      </c>
      <c r="F1124" s="72" t="s">
        <v>29</v>
      </c>
      <c r="G1124" s="115">
        <v>31</v>
      </c>
      <c r="H1124" s="116">
        <v>48.26</v>
      </c>
      <c r="I1124" s="120">
        <v>1496.06</v>
      </c>
      <c r="J1124" s="53" t="s">
        <v>8</v>
      </c>
      <c r="K1124" s="29" t="s">
        <v>2230</v>
      </c>
    </row>
    <row r="1125" spans="2:11">
      <c r="B1125" s="57" t="s">
        <v>17</v>
      </c>
      <c r="C1125" s="146" t="s">
        <v>16</v>
      </c>
      <c r="D1125" s="119">
        <v>45986</v>
      </c>
      <c r="E1125" s="114" t="s">
        <v>2476</v>
      </c>
      <c r="F1125" s="72" t="s">
        <v>29</v>
      </c>
      <c r="G1125" s="115">
        <v>34</v>
      </c>
      <c r="H1125" s="116">
        <v>48.28</v>
      </c>
      <c r="I1125" s="120">
        <v>1641.52</v>
      </c>
      <c r="J1125" s="53" t="s">
        <v>8</v>
      </c>
      <c r="K1125" s="29" t="s">
        <v>2231</v>
      </c>
    </row>
    <row r="1126" spans="2:11">
      <c r="B1126" s="57" t="s">
        <v>17</v>
      </c>
      <c r="C1126" s="146" t="s">
        <v>16</v>
      </c>
      <c r="D1126" s="119">
        <v>45986</v>
      </c>
      <c r="E1126" s="114" t="s">
        <v>2477</v>
      </c>
      <c r="F1126" s="72" t="s">
        <v>29</v>
      </c>
      <c r="G1126" s="115">
        <v>28</v>
      </c>
      <c r="H1126" s="116">
        <v>48.28</v>
      </c>
      <c r="I1126" s="120">
        <v>1351.8400000000001</v>
      </c>
      <c r="J1126" s="53" t="s">
        <v>8</v>
      </c>
      <c r="K1126" s="29" t="s">
        <v>2232</v>
      </c>
    </row>
    <row r="1127" spans="2:11">
      <c r="B1127" s="57" t="s">
        <v>17</v>
      </c>
      <c r="C1127" s="146" t="s">
        <v>16</v>
      </c>
      <c r="D1127" s="119">
        <v>45986</v>
      </c>
      <c r="E1127" s="114" t="s">
        <v>135</v>
      </c>
      <c r="F1127" s="72" t="s">
        <v>29</v>
      </c>
      <c r="G1127" s="115">
        <v>31</v>
      </c>
      <c r="H1127" s="116">
        <v>48.26</v>
      </c>
      <c r="I1127" s="120">
        <v>1496.06</v>
      </c>
      <c r="J1127" s="53" t="s">
        <v>8</v>
      </c>
      <c r="K1127" s="29" t="s">
        <v>2233</v>
      </c>
    </row>
    <row r="1128" spans="2:11">
      <c r="B1128" s="57" t="s">
        <v>17</v>
      </c>
      <c r="C1128" s="146" t="s">
        <v>16</v>
      </c>
      <c r="D1128" s="119">
        <v>45986</v>
      </c>
      <c r="E1128" s="114" t="s">
        <v>2478</v>
      </c>
      <c r="F1128" s="72" t="s">
        <v>29</v>
      </c>
      <c r="G1128" s="115">
        <v>30</v>
      </c>
      <c r="H1128" s="116">
        <v>48.24</v>
      </c>
      <c r="I1128" s="120">
        <v>1447.2</v>
      </c>
      <c r="J1128" s="53" t="s">
        <v>8</v>
      </c>
      <c r="K1128" s="29" t="s">
        <v>2234</v>
      </c>
    </row>
    <row r="1129" spans="2:11">
      <c r="B1129" s="57" t="s">
        <v>17</v>
      </c>
      <c r="C1129" s="146" t="s">
        <v>16</v>
      </c>
      <c r="D1129" s="119">
        <v>45986</v>
      </c>
      <c r="E1129" s="114" t="s">
        <v>2479</v>
      </c>
      <c r="F1129" s="72" t="s">
        <v>29</v>
      </c>
      <c r="G1129" s="115">
        <v>70</v>
      </c>
      <c r="H1129" s="116">
        <v>48.24</v>
      </c>
      <c r="I1129" s="120">
        <v>3376.8</v>
      </c>
      <c r="J1129" s="53" t="s">
        <v>8</v>
      </c>
      <c r="K1129" s="29" t="s">
        <v>2235</v>
      </c>
    </row>
    <row r="1130" spans="2:11">
      <c r="B1130" s="57" t="s">
        <v>17</v>
      </c>
      <c r="C1130" s="146" t="s">
        <v>16</v>
      </c>
      <c r="D1130" s="119">
        <v>45986</v>
      </c>
      <c r="E1130" s="114" t="s">
        <v>2480</v>
      </c>
      <c r="F1130" s="72" t="s">
        <v>29</v>
      </c>
      <c r="G1130" s="115">
        <v>9</v>
      </c>
      <c r="H1130" s="116">
        <v>48.28</v>
      </c>
      <c r="I1130" s="120">
        <v>434.52</v>
      </c>
      <c r="J1130" s="53" t="s">
        <v>8</v>
      </c>
      <c r="K1130" s="29" t="s">
        <v>2236</v>
      </c>
    </row>
    <row r="1131" spans="2:11">
      <c r="B1131" s="57" t="s">
        <v>17</v>
      </c>
      <c r="C1131" s="146" t="s">
        <v>16</v>
      </c>
      <c r="D1131" s="119">
        <v>45986</v>
      </c>
      <c r="E1131" s="114" t="s">
        <v>2480</v>
      </c>
      <c r="F1131" s="72" t="s">
        <v>29</v>
      </c>
      <c r="G1131" s="115">
        <v>36</v>
      </c>
      <c r="H1131" s="116">
        <v>48.24</v>
      </c>
      <c r="I1131" s="120">
        <v>1736.64</v>
      </c>
      <c r="J1131" s="53" t="s">
        <v>8</v>
      </c>
      <c r="K1131" s="29" t="s">
        <v>2237</v>
      </c>
    </row>
    <row r="1132" spans="2:11">
      <c r="B1132" s="57" t="s">
        <v>17</v>
      </c>
      <c r="C1132" s="146" t="s">
        <v>16</v>
      </c>
      <c r="D1132" s="119">
        <v>45986</v>
      </c>
      <c r="E1132" s="114" t="s">
        <v>2480</v>
      </c>
      <c r="F1132" s="72" t="s">
        <v>29</v>
      </c>
      <c r="G1132" s="115">
        <v>11</v>
      </c>
      <c r="H1132" s="116">
        <v>48.24</v>
      </c>
      <c r="I1132" s="120">
        <v>530.64</v>
      </c>
      <c r="J1132" s="53" t="s">
        <v>8</v>
      </c>
      <c r="K1132" s="29" t="s">
        <v>2238</v>
      </c>
    </row>
    <row r="1133" spans="2:11">
      <c r="B1133" s="57" t="s">
        <v>17</v>
      </c>
      <c r="C1133" s="146" t="s">
        <v>16</v>
      </c>
      <c r="D1133" s="119">
        <v>45986</v>
      </c>
      <c r="E1133" s="114" t="s">
        <v>2035</v>
      </c>
      <c r="F1133" s="72" t="s">
        <v>29</v>
      </c>
      <c r="G1133" s="115">
        <v>34</v>
      </c>
      <c r="H1133" s="116">
        <v>48.2</v>
      </c>
      <c r="I1133" s="120">
        <v>1638.8000000000002</v>
      </c>
      <c r="J1133" s="53" t="s">
        <v>8</v>
      </c>
      <c r="K1133" s="29" t="s">
        <v>2239</v>
      </c>
    </row>
    <row r="1134" spans="2:11">
      <c r="B1134" s="57" t="s">
        <v>17</v>
      </c>
      <c r="C1134" s="146" t="s">
        <v>16</v>
      </c>
      <c r="D1134" s="119">
        <v>45986</v>
      </c>
      <c r="E1134" s="114" t="s">
        <v>2035</v>
      </c>
      <c r="F1134" s="72" t="s">
        <v>29</v>
      </c>
      <c r="G1134" s="115">
        <v>68</v>
      </c>
      <c r="H1134" s="116">
        <v>48.2</v>
      </c>
      <c r="I1134" s="120">
        <v>3277.6000000000004</v>
      </c>
      <c r="J1134" s="53" t="s">
        <v>8</v>
      </c>
      <c r="K1134" s="29" t="s">
        <v>2240</v>
      </c>
    </row>
    <row r="1135" spans="2:11">
      <c r="B1135" s="57" t="s">
        <v>17</v>
      </c>
      <c r="C1135" s="146" t="s">
        <v>16</v>
      </c>
      <c r="D1135" s="119">
        <v>45986</v>
      </c>
      <c r="E1135" s="114" t="s">
        <v>2481</v>
      </c>
      <c r="F1135" s="72" t="s">
        <v>29</v>
      </c>
      <c r="G1135" s="115">
        <v>18</v>
      </c>
      <c r="H1135" s="116">
        <v>48.16</v>
      </c>
      <c r="I1135" s="120">
        <v>866.87999999999988</v>
      </c>
      <c r="J1135" s="53" t="s">
        <v>8</v>
      </c>
      <c r="K1135" s="29" t="s">
        <v>2241</v>
      </c>
    </row>
    <row r="1136" spans="2:11">
      <c r="B1136" s="57" t="s">
        <v>17</v>
      </c>
      <c r="C1136" s="146" t="s">
        <v>16</v>
      </c>
      <c r="D1136" s="119">
        <v>45986</v>
      </c>
      <c r="E1136" s="114" t="s">
        <v>2482</v>
      </c>
      <c r="F1136" s="72" t="s">
        <v>29</v>
      </c>
      <c r="G1136" s="115">
        <v>2000</v>
      </c>
      <c r="H1136" s="116">
        <v>48.18</v>
      </c>
      <c r="I1136" s="120">
        <v>96360</v>
      </c>
      <c r="J1136" s="53" t="s">
        <v>8</v>
      </c>
      <c r="K1136" s="29" t="s">
        <v>2242</v>
      </c>
    </row>
    <row r="1137" spans="2:11">
      <c r="B1137" s="57" t="s">
        <v>17</v>
      </c>
      <c r="C1137" s="146" t="s">
        <v>16</v>
      </c>
      <c r="D1137" s="119">
        <v>45986</v>
      </c>
      <c r="E1137" s="114" t="s">
        <v>2483</v>
      </c>
      <c r="F1137" s="72" t="s">
        <v>29</v>
      </c>
      <c r="G1137" s="115">
        <v>30</v>
      </c>
      <c r="H1137" s="116">
        <v>48.18</v>
      </c>
      <c r="I1137" s="120">
        <v>1445.4</v>
      </c>
      <c r="J1137" s="53" t="s">
        <v>8</v>
      </c>
      <c r="K1137" s="29" t="s">
        <v>2243</v>
      </c>
    </row>
    <row r="1138" spans="2:11">
      <c r="B1138" s="57" t="s">
        <v>17</v>
      </c>
      <c r="C1138" s="146" t="s">
        <v>16</v>
      </c>
      <c r="D1138" s="119">
        <v>45986</v>
      </c>
      <c r="E1138" s="114" t="s">
        <v>2484</v>
      </c>
      <c r="F1138" s="72" t="s">
        <v>29</v>
      </c>
      <c r="G1138" s="115">
        <v>38</v>
      </c>
      <c r="H1138" s="116">
        <v>48.16</v>
      </c>
      <c r="I1138" s="120">
        <v>1830.08</v>
      </c>
      <c r="J1138" s="53" t="s">
        <v>8</v>
      </c>
      <c r="K1138" s="29" t="s">
        <v>2244</v>
      </c>
    </row>
    <row r="1139" spans="2:11">
      <c r="B1139" s="57" t="s">
        <v>17</v>
      </c>
      <c r="C1139" s="146" t="s">
        <v>16</v>
      </c>
      <c r="D1139" s="119">
        <v>45986</v>
      </c>
      <c r="E1139" s="114" t="s">
        <v>2485</v>
      </c>
      <c r="F1139" s="72" t="s">
        <v>29</v>
      </c>
      <c r="G1139" s="115">
        <v>7</v>
      </c>
      <c r="H1139" s="116">
        <v>48.16</v>
      </c>
      <c r="I1139" s="120">
        <v>337.12</v>
      </c>
      <c r="J1139" s="53" t="s">
        <v>8</v>
      </c>
      <c r="K1139" s="29" t="s">
        <v>2245</v>
      </c>
    </row>
    <row r="1140" spans="2:11">
      <c r="B1140" s="57" t="s">
        <v>17</v>
      </c>
      <c r="C1140" s="146" t="s">
        <v>16</v>
      </c>
      <c r="D1140" s="119">
        <v>45986</v>
      </c>
      <c r="E1140" s="114" t="s">
        <v>2486</v>
      </c>
      <c r="F1140" s="72" t="s">
        <v>29</v>
      </c>
      <c r="G1140" s="115">
        <v>5</v>
      </c>
      <c r="H1140" s="116">
        <v>48.14</v>
      </c>
      <c r="I1140" s="120">
        <v>240.7</v>
      </c>
      <c r="J1140" s="53" t="s">
        <v>8</v>
      </c>
      <c r="K1140" s="29" t="s">
        <v>2246</v>
      </c>
    </row>
    <row r="1141" spans="2:11">
      <c r="B1141" s="57" t="s">
        <v>17</v>
      </c>
      <c r="C1141" s="146" t="s">
        <v>16</v>
      </c>
      <c r="D1141" s="119">
        <v>45986</v>
      </c>
      <c r="E1141" s="114" t="s">
        <v>2486</v>
      </c>
      <c r="F1141" s="72" t="s">
        <v>29</v>
      </c>
      <c r="G1141" s="115">
        <v>38</v>
      </c>
      <c r="H1141" s="116">
        <v>48.08</v>
      </c>
      <c r="I1141" s="120">
        <v>1827.04</v>
      </c>
      <c r="J1141" s="53" t="s">
        <v>8</v>
      </c>
      <c r="K1141" s="29" t="s">
        <v>2247</v>
      </c>
    </row>
    <row r="1142" spans="2:11">
      <c r="B1142" s="57" t="s">
        <v>17</v>
      </c>
      <c r="C1142" s="146" t="s">
        <v>16</v>
      </c>
      <c r="D1142" s="119">
        <v>45986</v>
      </c>
      <c r="E1142" s="114" t="s">
        <v>2487</v>
      </c>
      <c r="F1142" s="72" t="s">
        <v>29</v>
      </c>
      <c r="G1142" s="115">
        <v>14</v>
      </c>
      <c r="H1142" s="116">
        <v>48.16</v>
      </c>
      <c r="I1142" s="120">
        <v>674.24</v>
      </c>
      <c r="J1142" s="53" t="s">
        <v>8</v>
      </c>
      <c r="K1142" s="29" t="s">
        <v>2248</v>
      </c>
    </row>
    <row r="1143" spans="2:11">
      <c r="B1143" s="57" t="s">
        <v>17</v>
      </c>
      <c r="C1143" s="146" t="s">
        <v>16</v>
      </c>
      <c r="D1143" s="119">
        <v>45986</v>
      </c>
      <c r="E1143" s="114" t="s">
        <v>2488</v>
      </c>
      <c r="F1143" s="72" t="s">
        <v>29</v>
      </c>
      <c r="G1143" s="115">
        <v>11</v>
      </c>
      <c r="H1143" s="116">
        <v>48.14</v>
      </c>
      <c r="I1143" s="120">
        <v>529.54</v>
      </c>
      <c r="J1143" s="53" t="s">
        <v>8</v>
      </c>
      <c r="K1143" s="29" t="s">
        <v>2249</v>
      </c>
    </row>
    <row r="1144" spans="2:11">
      <c r="B1144" s="57" t="s">
        <v>17</v>
      </c>
      <c r="C1144" s="146" t="s">
        <v>16</v>
      </c>
      <c r="D1144" s="119">
        <v>45986</v>
      </c>
      <c r="E1144" s="114" t="s">
        <v>2489</v>
      </c>
      <c r="F1144" s="72" t="s">
        <v>29</v>
      </c>
      <c r="G1144" s="115">
        <v>30</v>
      </c>
      <c r="H1144" s="116">
        <v>48.08</v>
      </c>
      <c r="I1144" s="120">
        <v>1442.3999999999999</v>
      </c>
      <c r="J1144" s="53" t="s">
        <v>8</v>
      </c>
      <c r="K1144" s="29" t="s">
        <v>2250</v>
      </c>
    </row>
    <row r="1145" spans="2:11">
      <c r="B1145" s="57" t="s">
        <v>17</v>
      </c>
      <c r="C1145" s="146" t="s">
        <v>16</v>
      </c>
      <c r="D1145" s="119">
        <v>45986</v>
      </c>
      <c r="E1145" s="114" t="s">
        <v>2490</v>
      </c>
      <c r="F1145" s="72" t="s">
        <v>29</v>
      </c>
      <c r="G1145" s="115">
        <v>33</v>
      </c>
      <c r="H1145" s="116">
        <v>48</v>
      </c>
      <c r="I1145" s="120">
        <v>1584</v>
      </c>
      <c r="J1145" s="53" t="s">
        <v>8</v>
      </c>
      <c r="K1145" s="29" t="s">
        <v>2251</v>
      </c>
    </row>
    <row r="1146" spans="2:11">
      <c r="B1146" s="57" t="s">
        <v>17</v>
      </c>
      <c r="C1146" s="146" t="s">
        <v>16</v>
      </c>
      <c r="D1146" s="119">
        <v>45986</v>
      </c>
      <c r="E1146" s="114" t="s">
        <v>2490</v>
      </c>
      <c r="F1146" s="72" t="s">
        <v>29</v>
      </c>
      <c r="G1146" s="115">
        <v>29</v>
      </c>
      <c r="H1146" s="116">
        <v>48</v>
      </c>
      <c r="I1146" s="120">
        <v>1392</v>
      </c>
      <c r="J1146" s="53" t="s">
        <v>8</v>
      </c>
      <c r="K1146" s="29" t="s">
        <v>2252</v>
      </c>
    </row>
    <row r="1147" spans="2:11">
      <c r="B1147" s="57" t="s">
        <v>17</v>
      </c>
      <c r="C1147" s="146" t="s">
        <v>16</v>
      </c>
      <c r="D1147" s="119">
        <v>45986</v>
      </c>
      <c r="E1147" s="114" t="s">
        <v>2491</v>
      </c>
      <c r="F1147" s="72" t="s">
        <v>29</v>
      </c>
      <c r="G1147" s="115">
        <v>5</v>
      </c>
      <c r="H1147" s="116">
        <v>47.98</v>
      </c>
      <c r="I1147" s="120">
        <v>239.89999999999998</v>
      </c>
      <c r="J1147" s="53" t="s">
        <v>8</v>
      </c>
      <c r="K1147" s="29" t="s">
        <v>2253</v>
      </c>
    </row>
    <row r="1148" spans="2:11">
      <c r="B1148" s="57" t="s">
        <v>17</v>
      </c>
      <c r="C1148" s="146" t="s">
        <v>16</v>
      </c>
      <c r="D1148" s="119">
        <v>45986</v>
      </c>
      <c r="E1148" s="114" t="s">
        <v>2492</v>
      </c>
      <c r="F1148" s="72" t="s">
        <v>29</v>
      </c>
      <c r="G1148" s="115">
        <v>33</v>
      </c>
      <c r="H1148" s="116">
        <v>47.94</v>
      </c>
      <c r="I1148" s="120">
        <v>1582.02</v>
      </c>
      <c r="J1148" s="53" t="s">
        <v>8</v>
      </c>
      <c r="K1148" s="29" t="s">
        <v>2254</v>
      </c>
    </row>
    <row r="1149" spans="2:11">
      <c r="B1149" s="57" t="s">
        <v>17</v>
      </c>
      <c r="C1149" s="146" t="s">
        <v>16</v>
      </c>
      <c r="D1149" s="119">
        <v>45986</v>
      </c>
      <c r="E1149" s="114" t="s">
        <v>2493</v>
      </c>
      <c r="F1149" s="72" t="s">
        <v>29</v>
      </c>
      <c r="G1149" s="115">
        <v>16</v>
      </c>
      <c r="H1149" s="116">
        <v>48.16</v>
      </c>
      <c r="I1149" s="120">
        <v>770.56</v>
      </c>
      <c r="J1149" s="53" t="s">
        <v>8</v>
      </c>
      <c r="K1149" s="29" t="s">
        <v>2255</v>
      </c>
    </row>
    <row r="1150" spans="2:11">
      <c r="B1150" s="57" t="s">
        <v>17</v>
      </c>
      <c r="C1150" s="146" t="s">
        <v>16</v>
      </c>
      <c r="D1150" s="119">
        <v>45986</v>
      </c>
      <c r="E1150" s="114" t="s">
        <v>2494</v>
      </c>
      <c r="F1150" s="72" t="s">
        <v>29</v>
      </c>
      <c r="G1150" s="115">
        <v>12</v>
      </c>
      <c r="H1150" s="116">
        <v>48.16</v>
      </c>
      <c r="I1150" s="120">
        <v>577.91999999999996</v>
      </c>
      <c r="J1150" s="53" t="s">
        <v>8</v>
      </c>
      <c r="K1150" s="29" t="s">
        <v>2256</v>
      </c>
    </row>
    <row r="1151" spans="2:11">
      <c r="B1151" s="57" t="s">
        <v>17</v>
      </c>
      <c r="C1151" s="146" t="s">
        <v>16</v>
      </c>
      <c r="D1151" s="119">
        <v>45986</v>
      </c>
      <c r="E1151" s="114" t="s">
        <v>2494</v>
      </c>
      <c r="F1151" s="72" t="s">
        <v>29</v>
      </c>
      <c r="G1151" s="115">
        <v>7</v>
      </c>
      <c r="H1151" s="116">
        <v>48.14</v>
      </c>
      <c r="I1151" s="120">
        <v>336.98</v>
      </c>
      <c r="J1151" s="53" t="s">
        <v>8</v>
      </c>
      <c r="K1151" s="29" t="s">
        <v>2257</v>
      </c>
    </row>
    <row r="1152" spans="2:11">
      <c r="B1152" s="57" t="s">
        <v>17</v>
      </c>
      <c r="C1152" s="146" t="s">
        <v>16</v>
      </c>
      <c r="D1152" s="119">
        <v>45986</v>
      </c>
      <c r="E1152" s="114" t="s">
        <v>2495</v>
      </c>
      <c r="F1152" s="72" t="s">
        <v>29</v>
      </c>
      <c r="G1152" s="115">
        <v>7</v>
      </c>
      <c r="H1152" s="116">
        <v>48.16</v>
      </c>
      <c r="I1152" s="120">
        <v>337.12</v>
      </c>
      <c r="J1152" s="53" t="s">
        <v>8</v>
      </c>
      <c r="K1152" s="29" t="s">
        <v>2258</v>
      </c>
    </row>
    <row r="1153" spans="2:11">
      <c r="B1153" s="57" t="s">
        <v>17</v>
      </c>
      <c r="C1153" s="146" t="s">
        <v>16</v>
      </c>
      <c r="D1153" s="119">
        <v>45986</v>
      </c>
      <c r="E1153" s="114" t="s">
        <v>2495</v>
      </c>
      <c r="F1153" s="72" t="s">
        <v>29</v>
      </c>
      <c r="G1153" s="115">
        <v>27</v>
      </c>
      <c r="H1153" s="116">
        <v>48.14</v>
      </c>
      <c r="I1153" s="120">
        <v>1299.78</v>
      </c>
      <c r="J1153" s="53" t="s">
        <v>8</v>
      </c>
      <c r="K1153" s="29" t="s">
        <v>2259</v>
      </c>
    </row>
    <row r="1154" spans="2:11">
      <c r="B1154" s="57" t="s">
        <v>17</v>
      </c>
      <c r="C1154" s="146" t="s">
        <v>16</v>
      </c>
      <c r="D1154" s="119">
        <v>45986</v>
      </c>
      <c r="E1154" s="114" t="s">
        <v>2496</v>
      </c>
      <c r="F1154" s="72" t="s">
        <v>29</v>
      </c>
      <c r="G1154" s="115">
        <v>5</v>
      </c>
      <c r="H1154" s="116">
        <v>48.22</v>
      </c>
      <c r="I1154" s="120">
        <v>241.1</v>
      </c>
      <c r="J1154" s="53" t="s">
        <v>8</v>
      </c>
      <c r="K1154" s="29" t="s">
        <v>2260</v>
      </c>
    </row>
    <row r="1155" spans="2:11">
      <c r="B1155" s="57" t="s">
        <v>17</v>
      </c>
      <c r="C1155" s="146" t="s">
        <v>16</v>
      </c>
      <c r="D1155" s="119">
        <v>45986</v>
      </c>
      <c r="E1155" s="114" t="s">
        <v>2496</v>
      </c>
      <c r="F1155" s="72" t="s">
        <v>29</v>
      </c>
      <c r="G1155" s="115">
        <v>30</v>
      </c>
      <c r="H1155" s="116">
        <v>48.22</v>
      </c>
      <c r="I1155" s="120">
        <v>1446.6</v>
      </c>
      <c r="J1155" s="53" t="s">
        <v>8</v>
      </c>
      <c r="K1155" s="29" t="s">
        <v>2261</v>
      </c>
    </row>
    <row r="1156" spans="2:11">
      <c r="B1156" s="57" t="s">
        <v>17</v>
      </c>
      <c r="C1156" s="146" t="s">
        <v>16</v>
      </c>
      <c r="D1156" s="119">
        <v>45986</v>
      </c>
      <c r="E1156" s="114" t="s">
        <v>2496</v>
      </c>
      <c r="F1156" s="72" t="s">
        <v>29</v>
      </c>
      <c r="G1156" s="115">
        <v>35</v>
      </c>
      <c r="H1156" s="116">
        <v>48.22</v>
      </c>
      <c r="I1156" s="120">
        <v>1687.7</v>
      </c>
      <c r="J1156" s="53" t="s">
        <v>8</v>
      </c>
      <c r="K1156" s="29" t="s">
        <v>2262</v>
      </c>
    </row>
    <row r="1157" spans="2:11">
      <c r="B1157" s="57" t="s">
        <v>17</v>
      </c>
      <c r="C1157" s="146" t="s">
        <v>16</v>
      </c>
      <c r="D1157" s="119">
        <v>45986</v>
      </c>
      <c r="E1157" s="114" t="s">
        <v>2497</v>
      </c>
      <c r="F1157" s="72" t="s">
        <v>29</v>
      </c>
      <c r="G1157" s="115">
        <v>7</v>
      </c>
      <c r="H1157" s="116">
        <v>48.18</v>
      </c>
      <c r="I1157" s="120">
        <v>337.26</v>
      </c>
      <c r="J1157" s="53" t="s">
        <v>8</v>
      </c>
      <c r="K1157" s="29" t="s">
        <v>2263</v>
      </c>
    </row>
    <row r="1158" spans="2:11">
      <c r="B1158" s="57" t="s">
        <v>17</v>
      </c>
      <c r="C1158" s="146" t="s">
        <v>16</v>
      </c>
      <c r="D1158" s="119">
        <v>45986</v>
      </c>
      <c r="E1158" s="114" t="s">
        <v>2498</v>
      </c>
      <c r="F1158" s="72" t="s">
        <v>29</v>
      </c>
      <c r="G1158" s="115">
        <v>30</v>
      </c>
      <c r="H1158" s="116">
        <v>48.24</v>
      </c>
      <c r="I1158" s="120">
        <v>1447.2</v>
      </c>
      <c r="J1158" s="53" t="s">
        <v>8</v>
      </c>
      <c r="K1158" s="29" t="s">
        <v>2264</v>
      </c>
    </row>
    <row r="1159" spans="2:11">
      <c r="B1159" s="57" t="s">
        <v>17</v>
      </c>
      <c r="C1159" s="146" t="s">
        <v>16</v>
      </c>
      <c r="D1159" s="119">
        <v>45986</v>
      </c>
      <c r="E1159" s="114" t="s">
        <v>2499</v>
      </c>
      <c r="F1159" s="72" t="s">
        <v>29</v>
      </c>
      <c r="G1159" s="115">
        <v>38</v>
      </c>
      <c r="H1159" s="116">
        <v>48.28</v>
      </c>
      <c r="I1159" s="120">
        <v>1834.64</v>
      </c>
      <c r="J1159" s="53" t="s">
        <v>8</v>
      </c>
      <c r="K1159" s="29" t="s">
        <v>2265</v>
      </c>
    </row>
    <row r="1160" spans="2:11">
      <c r="B1160" s="57" t="s">
        <v>17</v>
      </c>
      <c r="C1160" s="146" t="s">
        <v>16</v>
      </c>
      <c r="D1160" s="119">
        <v>45986</v>
      </c>
      <c r="E1160" s="114" t="s">
        <v>2500</v>
      </c>
      <c r="F1160" s="72" t="s">
        <v>29</v>
      </c>
      <c r="G1160" s="115">
        <v>16</v>
      </c>
      <c r="H1160" s="116">
        <v>48.26</v>
      </c>
      <c r="I1160" s="120">
        <v>772.16</v>
      </c>
      <c r="J1160" s="53" t="s">
        <v>8</v>
      </c>
      <c r="K1160" s="29" t="s">
        <v>2266</v>
      </c>
    </row>
    <row r="1161" spans="2:11">
      <c r="B1161" s="57" t="s">
        <v>17</v>
      </c>
      <c r="C1161" s="146" t="s">
        <v>16</v>
      </c>
      <c r="D1161" s="119">
        <v>45986</v>
      </c>
      <c r="E1161" s="114" t="s">
        <v>2501</v>
      </c>
      <c r="F1161" s="72" t="s">
        <v>29</v>
      </c>
      <c r="G1161" s="115">
        <v>30</v>
      </c>
      <c r="H1161" s="116">
        <v>48.26</v>
      </c>
      <c r="I1161" s="120">
        <v>1447.8</v>
      </c>
      <c r="J1161" s="53" t="s">
        <v>8</v>
      </c>
      <c r="K1161" s="29" t="s">
        <v>2267</v>
      </c>
    </row>
    <row r="1162" spans="2:11">
      <c r="B1162" s="57" t="s">
        <v>17</v>
      </c>
      <c r="C1162" s="146" t="s">
        <v>16</v>
      </c>
      <c r="D1162" s="119">
        <v>45986</v>
      </c>
      <c r="E1162" s="114" t="s">
        <v>2501</v>
      </c>
      <c r="F1162" s="72" t="s">
        <v>29</v>
      </c>
      <c r="G1162" s="115">
        <v>7</v>
      </c>
      <c r="H1162" s="116">
        <v>48.26</v>
      </c>
      <c r="I1162" s="120">
        <v>337.82</v>
      </c>
      <c r="J1162" s="53" t="s">
        <v>8</v>
      </c>
      <c r="K1162" s="29" t="s">
        <v>2268</v>
      </c>
    </row>
    <row r="1163" spans="2:11">
      <c r="B1163" s="57" t="s">
        <v>17</v>
      </c>
      <c r="C1163" s="146" t="s">
        <v>16</v>
      </c>
      <c r="D1163" s="119">
        <v>45986</v>
      </c>
      <c r="E1163" s="114" t="s">
        <v>620</v>
      </c>
      <c r="F1163" s="72" t="s">
        <v>29</v>
      </c>
      <c r="G1163" s="115">
        <v>11</v>
      </c>
      <c r="H1163" s="116">
        <v>48.22</v>
      </c>
      <c r="I1163" s="120">
        <v>530.41999999999996</v>
      </c>
      <c r="J1163" s="53" t="s">
        <v>8</v>
      </c>
      <c r="K1163" s="29" t="s">
        <v>2269</v>
      </c>
    </row>
    <row r="1164" spans="2:11">
      <c r="B1164" s="57" t="s">
        <v>17</v>
      </c>
      <c r="C1164" s="146" t="s">
        <v>16</v>
      </c>
      <c r="D1164" s="119">
        <v>45986</v>
      </c>
      <c r="E1164" s="114" t="s">
        <v>620</v>
      </c>
      <c r="F1164" s="72" t="s">
        <v>29</v>
      </c>
      <c r="G1164" s="115">
        <v>37</v>
      </c>
      <c r="H1164" s="116">
        <v>48.22</v>
      </c>
      <c r="I1164" s="120">
        <v>1784.1399999999999</v>
      </c>
      <c r="J1164" s="53" t="s">
        <v>8</v>
      </c>
      <c r="K1164" s="29" t="s">
        <v>2270</v>
      </c>
    </row>
    <row r="1165" spans="2:11">
      <c r="B1165" s="57" t="s">
        <v>17</v>
      </c>
      <c r="C1165" s="146" t="s">
        <v>16</v>
      </c>
      <c r="D1165" s="119">
        <v>45986</v>
      </c>
      <c r="E1165" s="114" t="s">
        <v>2502</v>
      </c>
      <c r="F1165" s="72" t="s">
        <v>29</v>
      </c>
      <c r="G1165" s="115">
        <v>7</v>
      </c>
      <c r="H1165" s="116">
        <v>48.2</v>
      </c>
      <c r="I1165" s="120">
        <v>337.40000000000003</v>
      </c>
      <c r="J1165" s="53" t="s">
        <v>8</v>
      </c>
      <c r="K1165" s="29" t="s">
        <v>2271</v>
      </c>
    </row>
    <row r="1166" spans="2:11">
      <c r="B1166" s="57" t="s">
        <v>17</v>
      </c>
      <c r="C1166" s="146" t="s">
        <v>16</v>
      </c>
      <c r="D1166" s="119">
        <v>45986</v>
      </c>
      <c r="E1166" s="114" t="s">
        <v>2502</v>
      </c>
      <c r="F1166" s="72" t="s">
        <v>29</v>
      </c>
      <c r="G1166" s="115">
        <v>5</v>
      </c>
      <c r="H1166" s="116">
        <v>48.2</v>
      </c>
      <c r="I1166" s="120">
        <v>241</v>
      </c>
      <c r="J1166" s="53" t="s">
        <v>8</v>
      </c>
      <c r="K1166" s="29" t="s">
        <v>2272</v>
      </c>
    </row>
    <row r="1167" spans="2:11">
      <c r="B1167" s="57" t="s">
        <v>17</v>
      </c>
      <c r="C1167" s="146" t="s">
        <v>16</v>
      </c>
      <c r="D1167" s="119">
        <v>45986</v>
      </c>
      <c r="E1167" s="114" t="s">
        <v>2503</v>
      </c>
      <c r="F1167" s="72" t="s">
        <v>29</v>
      </c>
      <c r="G1167" s="115">
        <v>33</v>
      </c>
      <c r="H1167" s="116">
        <v>48.16</v>
      </c>
      <c r="I1167" s="120">
        <v>1589.28</v>
      </c>
      <c r="J1167" s="53" t="s">
        <v>8</v>
      </c>
      <c r="K1167" s="29" t="s">
        <v>2273</v>
      </c>
    </row>
    <row r="1168" spans="2:11">
      <c r="B1168" s="57" t="s">
        <v>17</v>
      </c>
      <c r="C1168" s="146" t="s">
        <v>16</v>
      </c>
      <c r="D1168" s="119">
        <v>45986</v>
      </c>
      <c r="E1168" s="114" t="s">
        <v>623</v>
      </c>
      <c r="F1168" s="72" t="s">
        <v>29</v>
      </c>
      <c r="G1168" s="115">
        <v>29</v>
      </c>
      <c r="H1168" s="116">
        <v>48.28</v>
      </c>
      <c r="I1168" s="120">
        <v>1400.1200000000001</v>
      </c>
      <c r="J1168" s="53" t="s">
        <v>8</v>
      </c>
      <c r="K1168" s="29" t="s">
        <v>2274</v>
      </c>
    </row>
    <row r="1169" spans="2:11">
      <c r="B1169" s="57" t="s">
        <v>17</v>
      </c>
      <c r="C1169" s="146" t="s">
        <v>16</v>
      </c>
      <c r="D1169" s="119">
        <v>45986</v>
      </c>
      <c r="E1169" s="114" t="s">
        <v>2504</v>
      </c>
      <c r="F1169" s="72" t="s">
        <v>29</v>
      </c>
      <c r="G1169" s="115">
        <v>34</v>
      </c>
      <c r="H1169" s="116">
        <v>48.24</v>
      </c>
      <c r="I1169" s="120">
        <v>1640.16</v>
      </c>
      <c r="J1169" s="53" t="s">
        <v>8</v>
      </c>
      <c r="K1169" s="29" t="s">
        <v>2275</v>
      </c>
    </row>
    <row r="1170" spans="2:11">
      <c r="B1170" s="57" t="s">
        <v>17</v>
      </c>
      <c r="C1170" s="146" t="s">
        <v>16</v>
      </c>
      <c r="D1170" s="119">
        <v>45986</v>
      </c>
      <c r="E1170" s="114" t="s">
        <v>2504</v>
      </c>
      <c r="F1170" s="72" t="s">
        <v>29</v>
      </c>
      <c r="G1170" s="115">
        <v>5</v>
      </c>
      <c r="H1170" s="116">
        <v>48.28</v>
      </c>
      <c r="I1170" s="120">
        <v>241.4</v>
      </c>
      <c r="J1170" s="53" t="s">
        <v>8</v>
      </c>
      <c r="K1170" s="29" t="s">
        <v>2276</v>
      </c>
    </row>
    <row r="1171" spans="2:11">
      <c r="B1171" s="57" t="s">
        <v>17</v>
      </c>
      <c r="C1171" s="146" t="s">
        <v>16</v>
      </c>
      <c r="D1171" s="119">
        <v>45986</v>
      </c>
      <c r="E1171" s="114" t="s">
        <v>2505</v>
      </c>
      <c r="F1171" s="72" t="s">
        <v>29</v>
      </c>
      <c r="G1171" s="115">
        <v>30</v>
      </c>
      <c r="H1171" s="116">
        <v>48.24</v>
      </c>
      <c r="I1171" s="120">
        <v>1447.2</v>
      </c>
      <c r="J1171" s="53" t="s">
        <v>8</v>
      </c>
      <c r="K1171" s="29" t="s">
        <v>2277</v>
      </c>
    </row>
    <row r="1172" spans="2:11">
      <c r="B1172" s="57" t="s">
        <v>17</v>
      </c>
      <c r="C1172" s="146" t="s">
        <v>16</v>
      </c>
      <c r="D1172" s="119">
        <v>45986</v>
      </c>
      <c r="E1172" s="114" t="s">
        <v>2506</v>
      </c>
      <c r="F1172" s="72" t="s">
        <v>29</v>
      </c>
      <c r="G1172" s="115">
        <v>12</v>
      </c>
      <c r="H1172" s="116">
        <v>48.3</v>
      </c>
      <c r="I1172" s="120">
        <v>579.59999999999991</v>
      </c>
      <c r="J1172" s="53" t="s">
        <v>8</v>
      </c>
      <c r="K1172" s="29" t="s">
        <v>2278</v>
      </c>
    </row>
    <row r="1173" spans="2:11">
      <c r="B1173" s="57" t="s">
        <v>17</v>
      </c>
      <c r="C1173" s="146" t="s">
        <v>16</v>
      </c>
      <c r="D1173" s="119">
        <v>45986</v>
      </c>
      <c r="E1173" s="114" t="s">
        <v>2507</v>
      </c>
      <c r="F1173" s="72" t="s">
        <v>29</v>
      </c>
      <c r="G1173" s="115">
        <v>7</v>
      </c>
      <c r="H1173" s="116">
        <v>48.32</v>
      </c>
      <c r="I1173" s="120">
        <v>338.24</v>
      </c>
      <c r="J1173" s="53" t="s">
        <v>8</v>
      </c>
      <c r="K1173" s="29" t="s">
        <v>2279</v>
      </c>
    </row>
    <row r="1174" spans="2:11">
      <c r="B1174" s="57" t="s">
        <v>17</v>
      </c>
      <c r="C1174" s="146" t="s">
        <v>16</v>
      </c>
      <c r="D1174" s="119">
        <v>45986</v>
      </c>
      <c r="E1174" s="114" t="s">
        <v>2507</v>
      </c>
      <c r="F1174" s="72" t="s">
        <v>29</v>
      </c>
      <c r="G1174" s="115">
        <v>36</v>
      </c>
      <c r="H1174" s="116">
        <v>48.32</v>
      </c>
      <c r="I1174" s="120">
        <v>1739.52</v>
      </c>
      <c r="J1174" s="53" t="s">
        <v>8</v>
      </c>
      <c r="K1174" s="29" t="s">
        <v>2280</v>
      </c>
    </row>
    <row r="1175" spans="2:11">
      <c r="B1175" s="57" t="s">
        <v>17</v>
      </c>
      <c r="C1175" s="146" t="s">
        <v>16</v>
      </c>
      <c r="D1175" s="119">
        <v>45986</v>
      </c>
      <c r="E1175" s="114" t="s">
        <v>2507</v>
      </c>
      <c r="F1175" s="72" t="s">
        <v>29</v>
      </c>
      <c r="G1175" s="115">
        <v>36</v>
      </c>
      <c r="H1175" s="116">
        <v>48.32</v>
      </c>
      <c r="I1175" s="120">
        <v>1739.52</v>
      </c>
      <c r="J1175" s="53" t="s">
        <v>8</v>
      </c>
      <c r="K1175" s="29" t="s">
        <v>2281</v>
      </c>
    </row>
    <row r="1176" spans="2:11">
      <c r="B1176" s="57" t="s">
        <v>17</v>
      </c>
      <c r="C1176" s="146" t="s">
        <v>16</v>
      </c>
      <c r="D1176" s="119">
        <v>45986</v>
      </c>
      <c r="E1176" s="114" t="s">
        <v>2508</v>
      </c>
      <c r="F1176" s="72" t="s">
        <v>29</v>
      </c>
      <c r="G1176" s="115">
        <v>14</v>
      </c>
      <c r="H1176" s="116">
        <v>48.28</v>
      </c>
      <c r="I1176" s="120">
        <v>675.92000000000007</v>
      </c>
      <c r="J1176" s="53" t="s">
        <v>8</v>
      </c>
      <c r="K1176" s="29" t="s">
        <v>2282</v>
      </c>
    </row>
    <row r="1177" spans="2:11">
      <c r="B1177" s="57" t="s">
        <v>17</v>
      </c>
      <c r="C1177" s="146" t="s">
        <v>16</v>
      </c>
      <c r="D1177" s="119">
        <v>45986</v>
      </c>
      <c r="E1177" s="114" t="s">
        <v>2509</v>
      </c>
      <c r="F1177" s="72" t="s">
        <v>29</v>
      </c>
      <c r="G1177" s="115">
        <v>33</v>
      </c>
      <c r="H1177" s="116">
        <v>48.3</v>
      </c>
      <c r="I1177" s="120">
        <v>1593.8999999999999</v>
      </c>
      <c r="J1177" s="53" t="s">
        <v>8</v>
      </c>
      <c r="K1177" s="29" t="s">
        <v>2283</v>
      </c>
    </row>
    <row r="1178" spans="2:11">
      <c r="B1178" s="57" t="s">
        <v>17</v>
      </c>
      <c r="C1178" s="146" t="s">
        <v>16</v>
      </c>
      <c r="D1178" s="119">
        <v>45986</v>
      </c>
      <c r="E1178" s="114" t="s">
        <v>2510</v>
      </c>
      <c r="F1178" s="72" t="s">
        <v>29</v>
      </c>
      <c r="G1178" s="115">
        <v>15</v>
      </c>
      <c r="H1178" s="116">
        <v>48.32</v>
      </c>
      <c r="I1178" s="120">
        <v>724.8</v>
      </c>
      <c r="J1178" s="53" t="s">
        <v>8</v>
      </c>
      <c r="K1178" s="29" t="s">
        <v>2284</v>
      </c>
    </row>
    <row r="1179" spans="2:11">
      <c r="B1179" s="57" t="s">
        <v>17</v>
      </c>
      <c r="C1179" s="146" t="s">
        <v>16</v>
      </c>
      <c r="D1179" s="119">
        <v>45986</v>
      </c>
      <c r="E1179" s="114" t="s">
        <v>2511</v>
      </c>
      <c r="F1179" s="72" t="s">
        <v>29</v>
      </c>
      <c r="G1179" s="115">
        <v>12</v>
      </c>
      <c r="H1179" s="116">
        <v>48.34</v>
      </c>
      <c r="I1179" s="120">
        <v>580.08000000000004</v>
      </c>
      <c r="J1179" s="53" t="s">
        <v>8</v>
      </c>
      <c r="K1179" s="29" t="s">
        <v>2285</v>
      </c>
    </row>
    <row r="1180" spans="2:11">
      <c r="B1180" s="57" t="s">
        <v>17</v>
      </c>
      <c r="C1180" s="146" t="s">
        <v>16</v>
      </c>
      <c r="D1180" s="119">
        <v>45986</v>
      </c>
      <c r="E1180" s="114" t="s">
        <v>2512</v>
      </c>
      <c r="F1180" s="72" t="s">
        <v>29</v>
      </c>
      <c r="G1180" s="115">
        <v>31</v>
      </c>
      <c r="H1180" s="116">
        <v>48.34</v>
      </c>
      <c r="I1180" s="120">
        <v>1498.5400000000002</v>
      </c>
      <c r="J1180" s="53" t="s">
        <v>8</v>
      </c>
      <c r="K1180" s="29" t="s">
        <v>2286</v>
      </c>
    </row>
    <row r="1181" spans="2:11">
      <c r="B1181" s="57" t="s">
        <v>17</v>
      </c>
      <c r="C1181" s="146" t="s">
        <v>16</v>
      </c>
      <c r="D1181" s="119">
        <v>45986</v>
      </c>
      <c r="E1181" s="114" t="s">
        <v>2513</v>
      </c>
      <c r="F1181" s="72" t="s">
        <v>29</v>
      </c>
      <c r="G1181" s="115">
        <v>30</v>
      </c>
      <c r="H1181" s="116">
        <v>48.32</v>
      </c>
      <c r="I1181" s="120">
        <v>1449.6</v>
      </c>
      <c r="J1181" s="53" t="s">
        <v>8</v>
      </c>
      <c r="K1181" s="29" t="s">
        <v>2287</v>
      </c>
    </row>
    <row r="1182" spans="2:11">
      <c r="B1182" s="57" t="s">
        <v>17</v>
      </c>
      <c r="C1182" s="146" t="s">
        <v>16</v>
      </c>
      <c r="D1182" s="119">
        <v>45986</v>
      </c>
      <c r="E1182" s="114" t="s">
        <v>2514</v>
      </c>
      <c r="F1182" s="72" t="s">
        <v>29</v>
      </c>
      <c r="G1182" s="115">
        <v>31</v>
      </c>
      <c r="H1182" s="116">
        <v>48.32</v>
      </c>
      <c r="I1182" s="120">
        <v>1497.92</v>
      </c>
      <c r="J1182" s="53" t="s">
        <v>8</v>
      </c>
      <c r="K1182" s="29" t="s">
        <v>2288</v>
      </c>
    </row>
    <row r="1183" spans="2:11">
      <c r="B1183" s="57" t="s">
        <v>17</v>
      </c>
      <c r="C1183" s="146" t="s">
        <v>16</v>
      </c>
      <c r="D1183" s="119">
        <v>45986</v>
      </c>
      <c r="E1183" s="114" t="s">
        <v>2515</v>
      </c>
      <c r="F1183" s="72" t="s">
        <v>29</v>
      </c>
      <c r="G1183" s="115">
        <v>37</v>
      </c>
      <c r="H1183" s="116">
        <v>48.36</v>
      </c>
      <c r="I1183" s="120">
        <v>1789.32</v>
      </c>
      <c r="J1183" s="53" t="s">
        <v>8</v>
      </c>
      <c r="K1183" s="29" t="s">
        <v>2289</v>
      </c>
    </row>
    <row r="1184" spans="2:11">
      <c r="B1184" s="57" t="s">
        <v>17</v>
      </c>
      <c r="C1184" s="146" t="s">
        <v>16</v>
      </c>
      <c r="D1184" s="119">
        <v>45986</v>
      </c>
      <c r="E1184" s="114" t="s">
        <v>2516</v>
      </c>
      <c r="F1184" s="72" t="s">
        <v>29</v>
      </c>
      <c r="G1184" s="115">
        <v>30</v>
      </c>
      <c r="H1184" s="116">
        <v>48.4</v>
      </c>
      <c r="I1184" s="120">
        <v>1452</v>
      </c>
      <c r="J1184" s="53" t="s">
        <v>8</v>
      </c>
      <c r="K1184" s="29" t="s">
        <v>2290</v>
      </c>
    </row>
    <row r="1185" spans="2:11">
      <c r="B1185" s="57" t="s">
        <v>17</v>
      </c>
      <c r="C1185" s="146" t="s">
        <v>16</v>
      </c>
      <c r="D1185" s="119">
        <v>45986</v>
      </c>
      <c r="E1185" s="114" t="s">
        <v>637</v>
      </c>
      <c r="F1185" s="72" t="s">
        <v>29</v>
      </c>
      <c r="G1185" s="115">
        <v>35</v>
      </c>
      <c r="H1185" s="116">
        <v>48.4</v>
      </c>
      <c r="I1185" s="120">
        <v>1694</v>
      </c>
      <c r="J1185" s="53" t="s">
        <v>8</v>
      </c>
      <c r="K1185" s="29" t="s">
        <v>2291</v>
      </c>
    </row>
    <row r="1186" spans="2:11">
      <c r="B1186" s="57" t="s">
        <v>17</v>
      </c>
      <c r="C1186" s="146" t="s">
        <v>16</v>
      </c>
      <c r="D1186" s="119">
        <v>45986</v>
      </c>
      <c r="E1186" s="114" t="s">
        <v>637</v>
      </c>
      <c r="F1186" s="72" t="s">
        <v>29</v>
      </c>
      <c r="G1186" s="115">
        <v>1</v>
      </c>
      <c r="H1186" s="116">
        <v>48.4</v>
      </c>
      <c r="I1186" s="120">
        <v>48.4</v>
      </c>
      <c r="J1186" s="53" t="s">
        <v>8</v>
      </c>
      <c r="K1186" s="29" t="s">
        <v>2292</v>
      </c>
    </row>
    <row r="1187" spans="2:11">
      <c r="B1187" s="57" t="s">
        <v>17</v>
      </c>
      <c r="C1187" s="146" t="s">
        <v>16</v>
      </c>
      <c r="D1187" s="119">
        <v>45986</v>
      </c>
      <c r="E1187" s="114" t="s">
        <v>2042</v>
      </c>
      <c r="F1187" s="72" t="s">
        <v>29</v>
      </c>
      <c r="G1187" s="115">
        <v>24</v>
      </c>
      <c r="H1187" s="116">
        <v>48.46</v>
      </c>
      <c r="I1187" s="120">
        <v>1163.04</v>
      </c>
      <c r="J1187" s="53" t="s">
        <v>8</v>
      </c>
      <c r="K1187" s="29" t="s">
        <v>2293</v>
      </c>
    </row>
    <row r="1188" spans="2:11">
      <c r="B1188" s="57" t="s">
        <v>17</v>
      </c>
      <c r="C1188" s="146" t="s">
        <v>16</v>
      </c>
      <c r="D1188" s="119">
        <v>45986</v>
      </c>
      <c r="E1188" s="114" t="s">
        <v>2517</v>
      </c>
      <c r="F1188" s="72" t="s">
        <v>29</v>
      </c>
      <c r="G1188" s="115">
        <v>30</v>
      </c>
      <c r="H1188" s="116">
        <v>48.44</v>
      </c>
      <c r="I1188" s="120">
        <v>1453.1999999999998</v>
      </c>
      <c r="J1188" s="53" t="s">
        <v>8</v>
      </c>
      <c r="K1188" s="29" t="s">
        <v>2294</v>
      </c>
    </row>
    <row r="1189" spans="2:11">
      <c r="B1189" s="57" t="s">
        <v>17</v>
      </c>
      <c r="C1189" s="146" t="s">
        <v>16</v>
      </c>
      <c r="D1189" s="119">
        <v>45986</v>
      </c>
      <c r="E1189" s="114" t="s">
        <v>2518</v>
      </c>
      <c r="F1189" s="72" t="s">
        <v>29</v>
      </c>
      <c r="G1189" s="115">
        <v>35</v>
      </c>
      <c r="H1189" s="116">
        <v>48.48</v>
      </c>
      <c r="I1189" s="120">
        <v>1696.8</v>
      </c>
      <c r="J1189" s="53" t="s">
        <v>8</v>
      </c>
      <c r="K1189" s="29" t="s">
        <v>2295</v>
      </c>
    </row>
    <row r="1190" spans="2:11">
      <c r="B1190" s="57" t="s">
        <v>17</v>
      </c>
      <c r="C1190" s="146" t="s">
        <v>16</v>
      </c>
      <c r="D1190" s="119">
        <v>45986</v>
      </c>
      <c r="E1190" s="114" t="s">
        <v>2519</v>
      </c>
      <c r="F1190" s="72" t="s">
        <v>29</v>
      </c>
      <c r="G1190" s="115">
        <v>34</v>
      </c>
      <c r="H1190" s="116">
        <v>48.48</v>
      </c>
      <c r="I1190" s="120">
        <v>1648.32</v>
      </c>
      <c r="J1190" s="53" t="s">
        <v>8</v>
      </c>
      <c r="K1190" s="29" t="s">
        <v>2296</v>
      </c>
    </row>
    <row r="1191" spans="2:11">
      <c r="B1191" s="57" t="s">
        <v>17</v>
      </c>
      <c r="C1191" s="146" t="s">
        <v>16</v>
      </c>
      <c r="D1191" s="119">
        <v>45986</v>
      </c>
      <c r="E1191" s="114" t="s">
        <v>2520</v>
      </c>
      <c r="F1191" s="72" t="s">
        <v>29</v>
      </c>
      <c r="G1191" s="115">
        <v>28</v>
      </c>
      <c r="H1191" s="116">
        <v>48.46</v>
      </c>
      <c r="I1191" s="120">
        <v>1356.88</v>
      </c>
      <c r="J1191" s="53" t="s">
        <v>8</v>
      </c>
      <c r="K1191" s="29" t="s">
        <v>2297</v>
      </c>
    </row>
    <row r="1192" spans="2:11">
      <c r="B1192" s="57" t="s">
        <v>17</v>
      </c>
      <c r="C1192" s="146" t="s">
        <v>16</v>
      </c>
      <c r="D1192" s="119">
        <v>45986</v>
      </c>
      <c r="E1192" s="114" t="s">
        <v>2520</v>
      </c>
      <c r="F1192" s="72" t="s">
        <v>29</v>
      </c>
      <c r="G1192" s="115">
        <v>14</v>
      </c>
      <c r="H1192" s="116">
        <v>48.46</v>
      </c>
      <c r="I1192" s="120">
        <v>678.44</v>
      </c>
      <c r="J1192" s="53" t="s">
        <v>8</v>
      </c>
      <c r="K1192" s="29" t="s">
        <v>2298</v>
      </c>
    </row>
    <row r="1193" spans="2:11">
      <c r="B1193" s="57" t="s">
        <v>17</v>
      </c>
      <c r="C1193" s="146" t="s">
        <v>16</v>
      </c>
      <c r="D1193" s="119">
        <v>45986</v>
      </c>
      <c r="E1193" s="114" t="s">
        <v>2044</v>
      </c>
      <c r="F1193" s="72" t="s">
        <v>29</v>
      </c>
      <c r="G1193" s="115">
        <v>17</v>
      </c>
      <c r="H1193" s="116">
        <v>48.46</v>
      </c>
      <c r="I1193" s="120">
        <v>823.82</v>
      </c>
      <c r="J1193" s="53" t="s">
        <v>8</v>
      </c>
      <c r="K1193" s="29" t="s">
        <v>2299</v>
      </c>
    </row>
    <row r="1194" spans="2:11">
      <c r="B1194" s="57" t="s">
        <v>17</v>
      </c>
      <c r="C1194" s="146" t="s">
        <v>16</v>
      </c>
      <c r="D1194" s="119">
        <v>45986</v>
      </c>
      <c r="E1194" s="114" t="s">
        <v>2044</v>
      </c>
      <c r="F1194" s="72" t="s">
        <v>29</v>
      </c>
      <c r="G1194" s="115">
        <v>31</v>
      </c>
      <c r="H1194" s="116">
        <v>48.46</v>
      </c>
      <c r="I1194" s="120">
        <v>1502.26</v>
      </c>
      <c r="J1194" s="53" t="s">
        <v>8</v>
      </c>
      <c r="K1194" s="29" t="s">
        <v>2300</v>
      </c>
    </row>
    <row r="1195" spans="2:11">
      <c r="B1195" s="57" t="s">
        <v>17</v>
      </c>
      <c r="C1195" s="146" t="s">
        <v>16</v>
      </c>
      <c r="D1195" s="119">
        <v>45986</v>
      </c>
      <c r="E1195" s="114" t="s">
        <v>2521</v>
      </c>
      <c r="F1195" s="72" t="s">
        <v>29</v>
      </c>
      <c r="G1195" s="115">
        <v>35</v>
      </c>
      <c r="H1195" s="116">
        <v>48.58</v>
      </c>
      <c r="I1195" s="120">
        <v>1700.3</v>
      </c>
      <c r="J1195" s="53" t="s">
        <v>8</v>
      </c>
      <c r="K1195" s="29" t="s">
        <v>2301</v>
      </c>
    </row>
    <row r="1196" spans="2:11">
      <c r="B1196" s="57" t="s">
        <v>17</v>
      </c>
      <c r="C1196" s="146" t="s">
        <v>16</v>
      </c>
      <c r="D1196" s="119">
        <v>45986</v>
      </c>
      <c r="E1196" s="114" t="s">
        <v>2522</v>
      </c>
      <c r="F1196" s="72" t="s">
        <v>29</v>
      </c>
      <c r="G1196" s="115">
        <v>14</v>
      </c>
      <c r="H1196" s="116">
        <v>48.56</v>
      </c>
      <c r="I1196" s="120">
        <v>679.84</v>
      </c>
      <c r="J1196" s="53" t="s">
        <v>8</v>
      </c>
      <c r="K1196" s="29" t="s">
        <v>2302</v>
      </c>
    </row>
    <row r="1197" spans="2:11">
      <c r="B1197" s="57" t="s">
        <v>17</v>
      </c>
      <c r="C1197" s="146" t="s">
        <v>16</v>
      </c>
      <c r="D1197" s="119">
        <v>45986</v>
      </c>
      <c r="E1197" s="114" t="s">
        <v>2523</v>
      </c>
      <c r="F1197" s="72" t="s">
        <v>29</v>
      </c>
      <c r="G1197" s="115">
        <v>120</v>
      </c>
      <c r="H1197" s="116">
        <v>48.6</v>
      </c>
      <c r="I1197" s="120">
        <v>5832</v>
      </c>
      <c r="J1197" s="53" t="s">
        <v>8</v>
      </c>
      <c r="K1197" s="29" t="s">
        <v>2303</v>
      </c>
    </row>
    <row r="1198" spans="2:11">
      <c r="B1198" s="57" t="s">
        <v>17</v>
      </c>
      <c r="C1198" s="146" t="s">
        <v>16</v>
      </c>
      <c r="D1198" s="119">
        <v>45986</v>
      </c>
      <c r="E1198" s="114" t="s">
        <v>2524</v>
      </c>
      <c r="F1198" s="72" t="s">
        <v>29</v>
      </c>
      <c r="G1198" s="115">
        <v>17</v>
      </c>
      <c r="H1198" s="116">
        <v>48.6</v>
      </c>
      <c r="I1198" s="120">
        <v>826.2</v>
      </c>
      <c r="J1198" s="53" t="s">
        <v>8</v>
      </c>
      <c r="K1198" s="29" t="s">
        <v>2304</v>
      </c>
    </row>
    <row r="1199" spans="2:11">
      <c r="B1199" s="57" t="s">
        <v>17</v>
      </c>
      <c r="C1199" s="146" t="s">
        <v>16</v>
      </c>
      <c r="D1199" s="119">
        <v>45986</v>
      </c>
      <c r="E1199" s="114" t="s">
        <v>2525</v>
      </c>
      <c r="F1199" s="72" t="s">
        <v>29</v>
      </c>
      <c r="G1199" s="115">
        <v>18</v>
      </c>
      <c r="H1199" s="116">
        <v>48.6</v>
      </c>
      <c r="I1199" s="120">
        <v>874.80000000000007</v>
      </c>
      <c r="J1199" s="53" t="s">
        <v>8</v>
      </c>
      <c r="K1199" s="29" t="s">
        <v>2305</v>
      </c>
    </row>
    <row r="1200" spans="2:11">
      <c r="B1200" s="57" t="s">
        <v>17</v>
      </c>
      <c r="C1200" s="146" t="s">
        <v>16</v>
      </c>
      <c r="D1200" s="119">
        <v>45986</v>
      </c>
      <c r="E1200" s="114" t="s">
        <v>2526</v>
      </c>
      <c r="F1200" s="72" t="s">
        <v>29</v>
      </c>
      <c r="G1200" s="115">
        <v>31</v>
      </c>
      <c r="H1200" s="116">
        <v>48.56</v>
      </c>
      <c r="I1200" s="120">
        <v>1505.3600000000001</v>
      </c>
      <c r="J1200" s="53" t="s">
        <v>8</v>
      </c>
      <c r="K1200" s="29" t="s">
        <v>2306</v>
      </c>
    </row>
    <row r="1201" spans="2:11">
      <c r="B1201" s="57" t="s">
        <v>17</v>
      </c>
      <c r="C1201" s="146" t="s">
        <v>16</v>
      </c>
      <c r="D1201" s="119">
        <v>45986</v>
      </c>
      <c r="E1201" s="114" t="s">
        <v>2527</v>
      </c>
      <c r="F1201" s="72" t="s">
        <v>29</v>
      </c>
      <c r="G1201" s="115">
        <v>3</v>
      </c>
      <c r="H1201" s="116">
        <v>48.58</v>
      </c>
      <c r="I1201" s="120">
        <v>145.74</v>
      </c>
      <c r="J1201" s="53" t="s">
        <v>8</v>
      </c>
      <c r="K1201" s="29" t="s">
        <v>2307</v>
      </c>
    </row>
    <row r="1202" spans="2:11">
      <c r="B1202" s="57" t="s">
        <v>17</v>
      </c>
      <c r="C1202" s="146" t="s">
        <v>16</v>
      </c>
      <c r="D1202" s="119">
        <v>45986</v>
      </c>
      <c r="E1202" s="114" t="s">
        <v>2527</v>
      </c>
      <c r="F1202" s="72" t="s">
        <v>29</v>
      </c>
      <c r="G1202" s="115">
        <v>6</v>
      </c>
      <c r="H1202" s="116">
        <v>48.6</v>
      </c>
      <c r="I1202" s="120">
        <v>291.60000000000002</v>
      </c>
      <c r="J1202" s="53" t="s">
        <v>8</v>
      </c>
      <c r="K1202" s="29" t="s">
        <v>2308</v>
      </c>
    </row>
    <row r="1203" spans="2:11">
      <c r="B1203" s="57" t="s">
        <v>17</v>
      </c>
      <c r="C1203" s="146" t="s">
        <v>16</v>
      </c>
      <c r="D1203" s="119">
        <v>45986</v>
      </c>
      <c r="E1203" s="114" t="s">
        <v>2528</v>
      </c>
      <c r="F1203" s="72" t="s">
        <v>29</v>
      </c>
      <c r="G1203" s="115">
        <v>46</v>
      </c>
      <c r="H1203" s="116">
        <v>48.6</v>
      </c>
      <c r="I1203" s="120">
        <v>2235.6</v>
      </c>
      <c r="J1203" s="53" t="s">
        <v>8</v>
      </c>
      <c r="K1203" s="29" t="s">
        <v>2309</v>
      </c>
    </row>
    <row r="1204" spans="2:11">
      <c r="B1204" s="57" t="s">
        <v>17</v>
      </c>
      <c r="C1204" s="146" t="s">
        <v>16</v>
      </c>
      <c r="D1204" s="119">
        <v>45986</v>
      </c>
      <c r="E1204" s="114" t="s">
        <v>2528</v>
      </c>
      <c r="F1204" s="72" t="s">
        <v>29</v>
      </c>
      <c r="G1204" s="115">
        <v>32</v>
      </c>
      <c r="H1204" s="116">
        <v>48.6</v>
      </c>
      <c r="I1204" s="120">
        <v>1555.2</v>
      </c>
      <c r="J1204" s="53" t="s">
        <v>8</v>
      </c>
      <c r="K1204" s="29" t="s">
        <v>2310</v>
      </c>
    </row>
    <row r="1205" spans="2:11">
      <c r="B1205" s="57" t="s">
        <v>17</v>
      </c>
      <c r="C1205" s="146" t="s">
        <v>16</v>
      </c>
      <c r="D1205" s="119">
        <v>45986</v>
      </c>
      <c r="E1205" s="114" t="s">
        <v>2529</v>
      </c>
      <c r="F1205" s="72" t="s">
        <v>29</v>
      </c>
      <c r="G1205" s="115">
        <v>8</v>
      </c>
      <c r="H1205" s="116">
        <v>48.6</v>
      </c>
      <c r="I1205" s="120">
        <v>388.8</v>
      </c>
      <c r="J1205" s="53" t="s">
        <v>8</v>
      </c>
      <c r="K1205" s="29" t="s">
        <v>2311</v>
      </c>
    </row>
    <row r="1206" spans="2:11">
      <c r="B1206" s="57" t="s">
        <v>17</v>
      </c>
      <c r="C1206" s="146" t="s">
        <v>16</v>
      </c>
      <c r="D1206" s="119">
        <v>45986</v>
      </c>
      <c r="E1206" s="114" t="s">
        <v>2529</v>
      </c>
      <c r="F1206" s="72" t="s">
        <v>29</v>
      </c>
      <c r="G1206" s="115">
        <v>27</v>
      </c>
      <c r="H1206" s="116">
        <v>48.6</v>
      </c>
      <c r="I1206" s="120">
        <v>1312.2</v>
      </c>
      <c r="J1206" s="53" t="s">
        <v>8</v>
      </c>
      <c r="K1206" s="29" t="s">
        <v>2312</v>
      </c>
    </row>
    <row r="1207" spans="2:11">
      <c r="B1207" s="57" t="s">
        <v>17</v>
      </c>
      <c r="C1207" s="146" t="s">
        <v>16</v>
      </c>
      <c r="D1207" s="119">
        <v>45986</v>
      </c>
      <c r="E1207" s="114" t="s">
        <v>1928</v>
      </c>
      <c r="F1207" s="72" t="s">
        <v>29</v>
      </c>
      <c r="G1207" s="115">
        <v>16</v>
      </c>
      <c r="H1207" s="116">
        <v>48.6</v>
      </c>
      <c r="I1207" s="120">
        <v>777.6</v>
      </c>
      <c r="J1207" s="53" t="s">
        <v>8</v>
      </c>
      <c r="K1207" s="29" t="s">
        <v>2313</v>
      </c>
    </row>
    <row r="1208" spans="2:11">
      <c r="B1208" s="57" t="s">
        <v>17</v>
      </c>
      <c r="C1208" s="146" t="s">
        <v>16</v>
      </c>
      <c r="D1208" s="119">
        <v>45986</v>
      </c>
      <c r="E1208" s="114" t="s">
        <v>2048</v>
      </c>
      <c r="F1208" s="72" t="s">
        <v>29</v>
      </c>
      <c r="G1208" s="115">
        <v>14</v>
      </c>
      <c r="H1208" s="116">
        <v>48.6</v>
      </c>
      <c r="I1208" s="120">
        <v>680.4</v>
      </c>
      <c r="J1208" s="53" t="s">
        <v>8</v>
      </c>
      <c r="K1208" s="29" t="s">
        <v>2314</v>
      </c>
    </row>
    <row r="1209" spans="2:11">
      <c r="B1209" s="57" t="s">
        <v>17</v>
      </c>
      <c r="C1209" s="146" t="s">
        <v>16</v>
      </c>
      <c r="D1209" s="119">
        <v>45986</v>
      </c>
      <c r="E1209" s="114" t="s">
        <v>2048</v>
      </c>
      <c r="F1209" s="72" t="s">
        <v>29</v>
      </c>
      <c r="G1209" s="115">
        <v>18</v>
      </c>
      <c r="H1209" s="116">
        <v>48.6</v>
      </c>
      <c r="I1209" s="120">
        <v>874.80000000000007</v>
      </c>
      <c r="J1209" s="53" t="s">
        <v>8</v>
      </c>
      <c r="K1209" s="29" t="s">
        <v>2315</v>
      </c>
    </row>
    <row r="1210" spans="2:11">
      <c r="B1210" s="57" t="s">
        <v>17</v>
      </c>
      <c r="C1210" s="146" t="s">
        <v>16</v>
      </c>
      <c r="D1210" s="119">
        <v>45986</v>
      </c>
      <c r="E1210" s="114" t="s">
        <v>2048</v>
      </c>
      <c r="F1210" s="72" t="s">
        <v>29</v>
      </c>
      <c r="G1210" s="115">
        <v>6</v>
      </c>
      <c r="H1210" s="116">
        <v>48.6</v>
      </c>
      <c r="I1210" s="120">
        <v>291.60000000000002</v>
      </c>
      <c r="J1210" s="53" t="s">
        <v>8</v>
      </c>
      <c r="K1210" s="29" t="s">
        <v>2316</v>
      </c>
    </row>
    <row r="1211" spans="2:11">
      <c r="B1211" s="57" t="s">
        <v>17</v>
      </c>
      <c r="C1211" s="146" t="s">
        <v>16</v>
      </c>
      <c r="D1211" s="119">
        <v>45986</v>
      </c>
      <c r="E1211" s="114" t="s">
        <v>2530</v>
      </c>
      <c r="F1211" s="72" t="s">
        <v>29</v>
      </c>
      <c r="G1211" s="115">
        <v>9</v>
      </c>
      <c r="H1211" s="116">
        <v>48.6</v>
      </c>
      <c r="I1211" s="120">
        <v>437.40000000000003</v>
      </c>
      <c r="J1211" s="53" t="s">
        <v>8</v>
      </c>
      <c r="K1211" s="29" t="s">
        <v>2317</v>
      </c>
    </row>
    <row r="1212" spans="2:11">
      <c r="B1212" s="57" t="s">
        <v>17</v>
      </c>
      <c r="C1212" s="146" t="s">
        <v>16</v>
      </c>
      <c r="D1212" s="119">
        <v>45986</v>
      </c>
      <c r="E1212" s="114" t="s">
        <v>2049</v>
      </c>
      <c r="F1212" s="72" t="s">
        <v>29</v>
      </c>
      <c r="G1212" s="115">
        <v>31</v>
      </c>
      <c r="H1212" s="116">
        <v>48.58</v>
      </c>
      <c r="I1212" s="120">
        <v>1505.98</v>
      </c>
      <c r="J1212" s="53" t="s">
        <v>8</v>
      </c>
      <c r="K1212" s="29" t="s">
        <v>2318</v>
      </c>
    </row>
    <row r="1213" spans="2:11">
      <c r="B1213" s="57" t="s">
        <v>17</v>
      </c>
      <c r="C1213" s="146" t="s">
        <v>16</v>
      </c>
      <c r="D1213" s="119">
        <v>45986</v>
      </c>
      <c r="E1213" s="114" t="s">
        <v>2531</v>
      </c>
      <c r="F1213" s="72" t="s">
        <v>29</v>
      </c>
      <c r="G1213" s="115">
        <v>1</v>
      </c>
      <c r="H1213" s="116">
        <v>48.54</v>
      </c>
      <c r="I1213" s="120">
        <v>48.54</v>
      </c>
      <c r="J1213" s="53" t="s">
        <v>8</v>
      </c>
      <c r="K1213" s="29" t="s">
        <v>2319</v>
      </c>
    </row>
    <row r="1214" spans="2:11">
      <c r="B1214" s="57" t="s">
        <v>17</v>
      </c>
      <c r="C1214" s="146" t="s">
        <v>16</v>
      </c>
      <c r="D1214" s="119">
        <v>45986</v>
      </c>
      <c r="E1214" s="114" t="s">
        <v>2531</v>
      </c>
      <c r="F1214" s="72" t="s">
        <v>29</v>
      </c>
      <c r="G1214" s="115">
        <v>17</v>
      </c>
      <c r="H1214" s="116">
        <v>48.54</v>
      </c>
      <c r="I1214" s="120">
        <v>825.18</v>
      </c>
      <c r="J1214" s="53" t="s">
        <v>8</v>
      </c>
      <c r="K1214" s="29" t="s">
        <v>2320</v>
      </c>
    </row>
    <row r="1215" spans="2:11">
      <c r="B1215" s="57" t="s">
        <v>17</v>
      </c>
      <c r="C1215" s="146" t="s">
        <v>16</v>
      </c>
      <c r="D1215" s="119">
        <v>45986</v>
      </c>
      <c r="E1215" s="114" t="s">
        <v>2532</v>
      </c>
      <c r="F1215" s="72" t="s">
        <v>29</v>
      </c>
      <c r="G1215" s="115">
        <v>31</v>
      </c>
      <c r="H1215" s="116">
        <v>48.52</v>
      </c>
      <c r="I1215" s="120">
        <v>1504.1200000000001</v>
      </c>
      <c r="J1215" s="53" t="s">
        <v>8</v>
      </c>
      <c r="K1215" s="29" t="s">
        <v>2321</v>
      </c>
    </row>
    <row r="1216" spans="2:11">
      <c r="B1216" s="57" t="s">
        <v>17</v>
      </c>
      <c r="C1216" s="146" t="s">
        <v>16</v>
      </c>
      <c r="D1216" s="119">
        <v>45986</v>
      </c>
      <c r="E1216" s="114" t="s">
        <v>2533</v>
      </c>
      <c r="F1216" s="72" t="s">
        <v>29</v>
      </c>
      <c r="G1216" s="115">
        <v>14</v>
      </c>
      <c r="H1216" s="116">
        <v>48.52</v>
      </c>
      <c r="I1216" s="120">
        <v>679.28000000000009</v>
      </c>
      <c r="J1216" s="53" t="s">
        <v>8</v>
      </c>
      <c r="K1216" s="29" t="s">
        <v>2322</v>
      </c>
    </row>
    <row r="1217" spans="2:11">
      <c r="B1217" s="57" t="s">
        <v>17</v>
      </c>
      <c r="C1217" s="146" t="s">
        <v>16</v>
      </c>
      <c r="D1217" s="119">
        <v>45986</v>
      </c>
      <c r="E1217" s="114" t="s">
        <v>2534</v>
      </c>
      <c r="F1217" s="72" t="s">
        <v>29</v>
      </c>
      <c r="G1217" s="115">
        <v>30</v>
      </c>
      <c r="H1217" s="116">
        <v>48.48</v>
      </c>
      <c r="I1217" s="120">
        <v>1454.3999999999999</v>
      </c>
      <c r="J1217" s="53" t="s">
        <v>8</v>
      </c>
      <c r="K1217" s="29" t="s">
        <v>2323</v>
      </c>
    </row>
    <row r="1218" spans="2:11">
      <c r="B1218" s="57" t="s">
        <v>17</v>
      </c>
      <c r="C1218" s="146" t="s">
        <v>16</v>
      </c>
      <c r="D1218" s="119">
        <v>45986</v>
      </c>
      <c r="E1218" s="114" t="s">
        <v>2535</v>
      </c>
      <c r="F1218" s="72" t="s">
        <v>29</v>
      </c>
      <c r="G1218" s="115">
        <v>6</v>
      </c>
      <c r="H1218" s="116">
        <v>48.5</v>
      </c>
      <c r="I1218" s="120">
        <v>291</v>
      </c>
      <c r="J1218" s="53" t="s">
        <v>8</v>
      </c>
      <c r="K1218" s="29" t="s">
        <v>2324</v>
      </c>
    </row>
    <row r="1219" spans="2:11">
      <c r="B1219" s="57" t="s">
        <v>17</v>
      </c>
      <c r="C1219" s="146" t="s">
        <v>16</v>
      </c>
      <c r="D1219" s="119">
        <v>45986</v>
      </c>
      <c r="E1219" s="114" t="s">
        <v>2536</v>
      </c>
      <c r="F1219" s="72" t="s">
        <v>29</v>
      </c>
      <c r="G1219" s="115">
        <v>30</v>
      </c>
      <c r="H1219" s="116">
        <v>48.44</v>
      </c>
      <c r="I1219" s="120">
        <v>1453.1999999999998</v>
      </c>
      <c r="J1219" s="53" t="s">
        <v>8</v>
      </c>
      <c r="K1219" s="29" t="s">
        <v>2325</v>
      </c>
    </row>
    <row r="1220" spans="2:11">
      <c r="B1220" s="57" t="s">
        <v>17</v>
      </c>
      <c r="C1220" s="146" t="s">
        <v>16</v>
      </c>
      <c r="D1220" s="119">
        <v>45986</v>
      </c>
      <c r="E1220" s="114" t="s">
        <v>2537</v>
      </c>
      <c r="F1220" s="72" t="s">
        <v>29</v>
      </c>
      <c r="G1220" s="115">
        <v>33</v>
      </c>
      <c r="H1220" s="116">
        <v>48.54</v>
      </c>
      <c r="I1220" s="120">
        <v>1601.82</v>
      </c>
      <c r="J1220" s="53" t="s">
        <v>8</v>
      </c>
      <c r="K1220" s="29" t="s">
        <v>2326</v>
      </c>
    </row>
    <row r="1221" spans="2:11">
      <c r="B1221" s="57" t="s">
        <v>17</v>
      </c>
      <c r="C1221" s="146" t="s">
        <v>16</v>
      </c>
      <c r="D1221" s="119">
        <v>45986</v>
      </c>
      <c r="E1221" s="114" t="s">
        <v>2538</v>
      </c>
      <c r="F1221" s="72" t="s">
        <v>29</v>
      </c>
      <c r="G1221" s="115">
        <v>34</v>
      </c>
      <c r="H1221" s="116">
        <v>48.54</v>
      </c>
      <c r="I1221" s="120">
        <v>1650.36</v>
      </c>
      <c r="J1221" s="53" t="s">
        <v>8</v>
      </c>
      <c r="K1221" s="29" t="s">
        <v>2327</v>
      </c>
    </row>
    <row r="1222" spans="2:11">
      <c r="B1222" s="57" t="s">
        <v>17</v>
      </c>
      <c r="C1222" s="146" t="s">
        <v>16</v>
      </c>
      <c r="D1222" s="119">
        <v>45986</v>
      </c>
      <c r="E1222" s="114" t="s">
        <v>2539</v>
      </c>
      <c r="F1222" s="72" t="s">
        <v>29</v>
      </c>
      <c r="G1222" s="115">
        <v>33</v>
      </c>
      <c r="H1222" s="116">
        <v>48.52</v>
      </c>
      <c r="I1222" s="120">
        <v>1601.16</v>
      </c>
      <c r="J1222" s="53" t="s">
        <v>8</v>
      </c>
      <c r="K1222" s="29" t="s">
        <v>2328</v>
      </c>
    </row>
    <row r="1223" spans="2:11">
      <c r="B1223" s="57" t="s">
        <v>17</v>
      </c>
      <c r="C1223" s="146" t="s">
        <v>16</v>
      </c>
      <c r="D1223" s="119">
        <v>45986</v>
      </c>
      <c r="E1223" s="114" t="s">
        <v>2540</v>
      </c>
      <c r="F1223" s="72" t="s">
        <v>29</v>
      </c>
      <c r="G1223" s="115">
        <v>23</v>
      </c>
      <c r="H1223" s="116">
        <v>48.52</v>
      </c>
      <c r="I1223" s="120">
        <v>1115.96</v>
      </c>
      <c r="J1223" s="53" t="s">
        <v>8</v>
      </c>
      <c r="K1223" s="29" t="s">
        <v>2329</v>
      </c>
    </row>
    <row r="1224" spans="2:11">
      <c r="B1224" s="57" t="s">
        <v>17</v>
      </c>
      <c r="C1224" s="146" t="s">
        <v>16</v>
      </c>
      <c r="D1224" s="119">
        <v>45986</v>
      </c>
      <c r="E1224" s="114" t="s">
        <v>2540</v>
      </c>
      <c r="F1224" s="72" t="s">
        <v>29</v>
      </c>
      <c r="G1224" s="115">
        <v>8</v>
      </c>
      <c r="H1224" s="116">
        <v>48.52</v>
      </c>
      <c r="I1224" s="120">
        <v>388.16</v>
      </c>
      <c r="J1224" s="53" t="s">
        <v>8</v>
      </c>
      <c r="K1224" s="29" t="s">
        <v>2330</v>
      </c>
    </row>
    <row r="1225" spans="2:11">
      <c r="B1225" s="57" t="s">
        <v>17</v>
      </c>
      <c r="C1225" s="146" t="s">
        <v>16</v>
      </c>
      <c r="D1225" s="119">
        <v>45986</v>
      </c>
      <c r="E1225" s="114" t="s">
        <v>2541</v>
      </c>
      <c r="F1225" s="72" t="s">
        <v>29</v>
      </c>
      <c r="G1225" s="115">
        <v>9</v>
      </c>
      <c r="H1225" s="116">
        <v>48.5</v>
      </c>
      <c r="I1225" s="120">
        <v>436.5</v>
      </c>
      <c r="J1225" s="53" t="s">
        <v>8</v>
      </c>
      <c r="K1225" s="29" t="s">
        <v>2331</v>
      </c>
    </row>
    <row r="1226" spans="2:11">
      <c r="B1226" s="57" t="s">
        <v>17</v>
      </c>
      <c r="C1226" s="146" t="s">
        <v>16</v>
      </c>
      <c r="D1226" s="119">
        <v>45986</v>
      </c>
      <c r="E1226" s="114" t="s">
        <v>2542</v>
      </c>
      <c r="F1226" s="72" t="s">
        <v>29</v>
      </c>
      <c r="G1226" s="115">
        <v>28</v>
      </c>
      <c r="H1226" s="116">
        <v>48.52</v>
      </c>
      <c r="I1226" s="120">
        <v>1358.5600000000002</v>
      </c>
      <c r="J1226" s="53" t="s">
        <v>8</v>
      </c>
      <c r="K1226" s="29" t="s">
        <v>2332</v>
      </c>
    </row>
    <row r="1227" spans="2:11">
      <c r="B1227" s="57" t="s">
        <v>17</v>
      </c>
      <c r="C1227" s="146" t="s">
        <v>16</v>
      </c>
      <c r="D1227" s="119">
        <v>45986</v>
      </c>
      <c r="E1227" s="114" t="s">
        <v>2543</v>
      </c>
      <c r="F1227" s="72" t="s">
        <v>29</v>
      </c>
      <c r="G1227" s="115">
        <v>71</v>
      </c>
      <c r="H1227" s="116">
        <v>48.56</v>
      </c>
      <c r="I1227" s="120">
        <v>3447.76</v>
      </c>
      <c r="J1227" s="53" t="s">
        <v>8</v>
      </c>
      <c r="K1227" s="29" t="s">
        <v>2333</v>
      </c>
    </row>
    <row r="1228" spans="2:11">
      <c r="B1228" s="57" t="s">
        <v>17</v>
      </c>
      <c r="C1228" s="146" t="s">
        <v>16</v>
      </c>
      <c r="D1228" s="119">
        <v>45986</v>
      </c>
      <c r="E1228" s="114" t="s">
        <v>2544</v>
      </c>
      <c r="F1228" s="72" t="s">
        <v>29</v>
      </c>
      <c r="G1228" s="115">
        <v>14</v>
      </c>
      <c r="H1228" s="116">
        <v>48.56</v>
      </c>
      <c r="I1228" s="120">
        <v>679.84</v>
      </c>
      <c r="J1228" s="53" t="s">
        <v>8</v>
      </c>
      <c r="K1228" s="29" t="s">
        <v>2334</v>
      </c>
    </row>
    <row r="1229" spans="2:11">
      <c r="B1229" s="57" t="s">
        <v>17</v>
      </c>
      <c r="C1229" s="146" t="s">
        <v>16</v>
      </c>
      <c r="D1229" s="119">
        <v>45986</v>
      </c>
      <c r="E1229" s="114" t="s">
        <v>2544</v>
      </c>
      <c r="F1229" s="72" t="s">
        <v>29</v>
      </c>
      <c r="G1229" s="115">
        <v>25</v>
      </c>
      <c r="H1229" s="116">
        <v>48.56</v>
      </c>
      <c r="I1229" s="120">
        <v>1214</v>
      </c>
      <c r="J1229" s="53" t="s">
        <v>8</v>
      </c>
      <c r="K1229" s="29" t="s">
        <v>2335</v>
      </c>
    </row>
    <row r="1230" spans="2:11">
      <c r="B1230" s="57" t="s">
        <v>17</v>
      </c>
      <c r="C1230" s="146" t="s">
        <v>16</v>
      </c>
      <c r="D1230" s="119">
        <v>45986</v>
      </c>
      <c r="E1230" s="114" t="s">
        <v>2544</v>
      </c>
      <c r="F1230" s="72" t="s">
        <v>29</v>
      </c>
      <c r="G1230" s="115">
        <v>33</v>
      </c>
      <c r="H1230" s="116">
        <v>48.56</v>
      </c>
      <c r="I1230" s="120">
        <v>1602.48</v>
      </c>
      <c r="J1230" s="53" t="s">
        <v>8</v>
      </c>
      <c r="K1230" s="29" t="s">
        <v>2336</v>
      </c>
    </row>
    <row r="1231" spans="2:11">
      <c r="B1231" s="57" t="s">
        <v>17</v>
      </c>
      <c r="C1231" s="146" t="s">
        <v>16</v>
      </c>
      <c r="D1231" s="119">
        <v>45986</v>
      </c>
      <c r="E1231" s="114" t="s">
        <v>2544</v>
      </c>
      <c r="F1231" s="72" t="s">
        <v>29</v>
      </c>
      <c r="G1231" s="115">
        <v>6</v>
      </c>
      <c r="H1231" s="116">
        <v>48.56</v>
      </c>
      <c r="I1231" s="120">
        <v>291.36</v>
      </c>
      <c r="J1231" s="53" t="s">
        <v>8</v>
      </c>
      <c r="K1231" s="29" t="s">
        <v>2337</v>
      </c>
    </row>
    <row r="1232" spans="2:11">
      <c r="B1232" s="57" t="s">
        <v>17</v>
      </c>
      <c r="C1232" s="146" t="s">
        <v>16</v>
      </c>
      <c r="D1232" s="119">
        <v>45986</v>
      </c>
      <c r="E1232" s="114" t="s">
        <v>2544</v>
      </c>
      <c r="F1232" s="72" t="s">
        <v>29</v>
      </c>
      <c r="G1232" s="115">
        <v>6</v>
      </c>
      <c r="H1232" s="116">
        <v>48.56</v>
      </c>
      <c r="I1232" s="120">
        <v>291.36</v>
      </c>
      <c r="J1232" s="53" t="s">
        <v>8</v>
      </c>
      <c r="K1232" s="29" t="s">
        <v>2338</v>
      </c>
    </row>
    <row r="1233" spans="2:11">
      <c r="B1233" s="57" t="s">
        <v>17</v>
      </c>
      <c r="C1233" s="146" t="s">
        <v>16</v>
      </c>
      <c r="D1233" s="119">
        <v>45986</v>
      </c>
      <c r="E1233" s="114" t="s">
        <v>2545</v>
      </c>
      <c r="F1233" s="72" t="s">
        <v>29</v>
      </c>
      <c r="G1233" s="115">
        <v>14</v>
      </c>
      <c r="H1233" s="116">
        <v>48.54</v>
      </c>
      <c r="I1233" s="120">
        <v>679.56</v>
      </c>
      <c r="J1233" s="53" t="s">
        <v>8</v>
      </c>
      <c r="K1233" s="29" t="s">
        <v>2339</v>
      </c>
    </row>
    <row r="1234" spans="2:11">
      <c r="B1234" s="57" t="s">
        <v>17</v>
      </c>
      <c r="C1234" s="146" t="s">
        <v>16</v>
      </c>
      <c r="D1234" s="119">
        <v>45986</v>
      </c>
      <c r="E1234" s="114" t="s">
        <v>2546</v>
      </c>
      <c r="F1234" s="72" t="s">
        <v>29</v>
      </c>
      <c r="G1234" s="115">
        <v>37</v>
      </c>
      <c r="H1234" s="116">
        <v>48.58</v>
      </c>
      <c r="I1234" s="120">
        <v>1797.46</v>
      </c>
      <c r="J1234" s="53" t="s">
        <v>8</v>
      </c>
      <c r="K1234" s="29" t="s">
        <v>2340</v>
      </c>
    </row>
    <row r="1235" spans="2:11">
      <c r="B1235" s="57" t="s">
        <v>17</v>
      </c>
      <c r="C1235" s="146" t="s">
        <v>16</v>
      </c>
      <c r="D1235" s="119">
        <v>45986</v>
      </c>
      <c r="E1235" s="114" t="s">
        <v>2546</v>
      </c>
      <c r="F1235" s="72" t="s">
        <v>29</v>
      </c>
      <c r="G1235" s="115">
        <v>62</v>
      </c>
      <c r="H1235" s="116">
        <v>48.58</v>
      </c>
      <c r="I1235" s="120">
        <v>3011.96</v>
      </c>
      <c r="J1235" s="53" t="s">
        <v>8</v>
      </c>
      <c r="K1235" s="29" t="s">
        <v>2341</v>
      </c>
    </row>
    <row r="1236" spans="2:11">
      <c r="B1236" s="57" t="s">
        <v>17</v>
      </c>
      <c r="C1236" s="146" t="s">
        <v>16</v>
      </c>
      <c r="D1236" s="119">
        <v>45986</v>
      </c>
      <c r="E1236" s="114" t="s">
        <v>2547</v>
      </c>
      <c r="F1236" s="72" t="s">
        <v>29</v>
      </c>
      <c r="G1236" s="115">
        <v>10</v>
      </c>
      <c r="H1236" s="116">
        <v>48.56</v>
      </c>
      <c r="I1236" s="120">
        <v>485.6</v>
      </c>
      <c r="J1236" s="53" t="s">
        <v>8</v>
      </c>
      <c r="K1236" s="29" t="s">
        <v>2342</v>
      </c>
    </row>
    <row r="1237" spans="2:11">
      <c r="B1237" s="57" t="s">
        <v>17</v>
      </c>
      <c r="C1237" s="146" t="s">
        <v>16</v>
      </c>
      <c r="D1237" s="119">
        <v>45986</v>
      </c>
      <c r="E1237" s="114" t="s">
        <v>126</v>
      </c>
      <c r="F1237" s="72" t="s">
        <v>29</v>
      </c>
      <c r="G1237" s="115">
        <v>32</v>
      </c>
      <c r="H1237" s="116">
        <v>48.54</v>
      </c>
      <c r="I1237" s="120">
        <v>1553.28</v>
      </c>
      <c r="J1237" s="53" t="s">
        <v>8</v>
      </c>
      <c r="K1237" s="29" t="s">
        <v>2343</v>
      </c>
    </row>
    <row r="1238" spans="2:11">
      <c r="B1238" s="57" t="s">
        <v>17</v>
      </c>
      <c r="C1238" s="146" t="s">
        <v>16</v>
      </c>
      <c r="D1238" s="119">
        <v>45986</v>
      </c>
      <c r="E1238" s="114" t="s">
        <v>126</v>
      </c>
      <c r="F1238" s="72" t="s">
        <v>29</v>
      </c>
      <c r="G1238" s="115">
        <v>34</v>
      </c>
      <c r="H1238" s="116">
        <v>48.54</v>
      </c>
      <c r="I1238" s="120">
        <v>1650.36</v>
      </c>
      <c r="J1238" s="53" t="s">
        <v>8</v>
      </c>
      <c r="K1238" s="29" t="s">
        <v>2344</v>
      </c>
    </row>
    <row r="1239" spans="2:11">
      <c r="B1239" s="57" t="s">
        <v>17</v>
      </c>
      <c r="C1239" s="146" t="s">
        <v>16</v>
      </c>
      <c r="D1239" s="119">
        <v>45986</v>
      </c>
      <c r="E1239" s="114" t="s">
        <v>2062</v>
      </c>
      <c r="F1239" s="72" t="s">
        <v>29</v>
      </c>
      <c r="G1239" s="115">
        <v>6</v>
      </c>
      <c r="H1239" s="116">
        <v>48.56</v>
      </c>
      <c r="I1239" s="120">
        <v>291.36</v>
      </c>
      <c r="J1239" s="53" t="s">
        <v>8</v>
      </c>
      <c r="K1239" s="29" t="s">
        <v>2345</v>
      </c>
    </row>
    <row r="1240" spans="2:11">
      <c r="B1240" s="57" t="s">
        <v>17</v>
      </c>
      <c r="C1240" s="146" t="s">
        <v>16</v>
      </c>
      <c r="D1240" s="119">
        <v>45986</v>
      </c>
      <c r="E1240" s="114" t="s">
        <v>2062</v>
      </c>
      <c r="F1240" s="72" t="s">
        <v>29</v>
      </c>
      <c r="G1240" s="115">
        <v>17</v>
      </c>
      <c r="H1240" s="116">
        <v>48.52</v>
      </c>
      <c r="I1240" s="120">
        <v>824.84</v>
      </c>
      <c r="J1240" s="53" t="s">
        <v>8</v>
      </c>
      <c r="K1240" s="29" t="s">
        <v>2346</v>
      </c>
    </row>
    <row r="1241" spans="2:11">
      <c r="B1241" s="57" t="s">
        <v>17</v>
      </c>
      <c r="C1241" s="146" t="s">
        <v>16</v>
      </c>
      <c r="D1241" s="119">
        <v>45986</v>
      </c>
      <c r="E1241" s="114" t="s">
        <v>2062</v>
      </c>
      <c r="F1241" s="72" t="s">
        <v>29</v>
      </c>
      <c r="G1241" s="115">
        <v>19</v>
      </c>
      <c r="H1241" s="116">
        <v>48.52</v>
      </c>
      <c r="I1241" s="120">
        <v>921.88000000000011</v>
      </c>
      <c r="J1241" s="53" t="s">
        <v>8</v>
      </c>
      <c r="K1241" s="29" t="s">
        <v>2347</v>
      </c>
    </row>
    <row r="1242" spans="2:11">
      <c r="B1242" s="57" t="s">
        <v>17</v>
      </c>
      <c r="C1242" s="146" t="s">
        <v>16</v>
      </c>
      <c r="D1242" s="119">
        <v>45986</v>
      </c>
      <c r="E1242" s="114" t="s">
        <v>2062</v>
      </c>
      <c r="F1242" s="72" t="s">
        <v>29</v>
      </c>
      <c r="G1242" s="115">
        <v>10</v>
      </c>
      <c r="H1242" s="116">
        <v>48.52</v>
      </c>
      <c r="I1242" s="120">
        <v>485.20000000000005</v>
      </c>
      <c r="J1242" s="53" t="s">
        <v>8</v>
      </c>
      <c r="K1242" s="29" t="s">
        <v>2348</v>
      </c>
    </row>
    <row r="1243" spans="2:11">
      <c r="B1243" s="57" t="s">
        <v>17</v>
      </c>
      <c r="C1243" s="146" t="s">
        <v>16</v>
      </c>
      <c r="D1243" s="119">
        <v>45986</v>
      </c>
      <c r="E1243" s="114" t="s">
        <v>2062</v>
      </c>
      <c r="F1243" s="72" t="s">
        <v>29</v>
      </c>
      <c r="G1243" s="115">
        <v>17</v>
      </c>
      <c r="H1243" s="116">
        <v>48.52</v>
      </c>
      <c r="I1243" s="120">
        <v>824.84</v>
      </c>
      <c r="J1243" s="53" t="s">
        <v>8</v>
      </c>
      <c r="K1243" s="29" t="s">
        <v>2349</v>
      </c>
    </row>
    <row r="1244" spans="2:11">
      <c r="B1244" s="57" t="s">
        <v>17</v>
      </c>
      <c r="C1244" s="146" t="s">
        <v>16</v>
      </c>
      <c r="D1244" s="119">
        <v>45986</v>
      </c>
      <c r="E1244" s="114" t="s">
        <v>2548</v>
      </c>
      <c r="F1244" s="72" t="s">
        <v>29</v>
      </c>
      <c r="G1244" s="115">
        <v>12</v>
      </c>
      <c r="H1244" s="116">
        <v>48.52</v>
      </c>
      <c r="I1244" s="120">
        <v>582.24</v>
      </c>
      <c r="J1244" s="53" t="s">
        <v>8</v>
      </c>
      <c r="K1244" s="29" t="s">
        <v>2350</v>
      </c>
    </row>
    <row r="1245" spans="2:11">
      <c r="B1245" s="57" t="s">
        <v>17</v>
      </c>
      <c r="C1245" s="146" t="s">
        <v>16</v>
      </c>
      <c r="D1245" s="119">
        <v>45986</v>
      </c>
      <c r="E1245" s="114" t="s">
        <v>2549</v>
      </c>
      <c r="F1245" s="72" t="s">
        <v>29</v>
      </c>
      <c r="G1245" s="115">
        <v>7</v>
      </c>
      <c r="H1245" s="116">
        <v>48.54</v>
      </c>
      <c r="I1245" s="120">
        <v>339.78</v>
      </c>
      <c r="J1245" s="53" t="s">
        <v>8</v>
      </c>
      <c r="K1245" s="29" t="s">
        <v>2351</v>
      </c>
    </row>
    <row r="1246" spans="2:11">
      <c r="B1246" s="57" t="s">
        <v>17</v>
      </c>
      <c r="C1246" s="146" t="s">
        <v>16</v>
      </c>
      <c r="D1246" s="119">
        <v>45986</v>
      </c>
      <c r="E1246" s="114" t="s">
        <v>2549</v>
      </c>
      <c r="F1246" s="72" t="s">
        <v>29</v>
      </c>
      <c r="G1246" s="115">
        <v>30</v>
      </c>
      <c r="H1246" s="116">
        <v>48.56</v>
      </c>
      <c r="I1246" s="120">
        <v>1456.8000000000002</v>
      </c>
      <c r="J1246" s="53" t="s">
        <v>8</v>
      </c>
      <c r="K1246" s="29" t="s">
        <v>2352</v>
      </c>
    </row>
    <row r="1247" spans="2:11">
      <c r="B1247" s="57" t="s">
        <v>17</v>
      </c>
      <c r="C1247" s="146" t="s">
        <v>16</v>
      </c>
      <c r="D1247" s="119">
        <v>45986</v>
      </c>
      <c r="E1247" s="114" t="s">
        <v>2549</v>
      </c>
      <c r="F1247" s="72" t="s">
        <v>29</v>
      </c>
      <c r="G1247" s="115">
        <v>48</v>
      </c>
      <c r="H1247" s="116">
        <v>48.56</v>
      </c>
      <c r="I1247" s="120">
        <v>2330.88</v>
      </c>
      <c r="J1247" s="53" t="s">
        <v>8</v>
      </c>
      <c r="K1247" s="29" t="s">
        <v>2353</v>
      </c>
    </row>
    <row r="1248" spans="2:11">
      <c r="B1248" s="57" t="s">
        <v>17</v>
      </c>
      <c r="C1248" s="146" t="s">
        <v>16</v>
      </c>
      <c r="D1248" s="119">
        <v>45986</v>
      </c>
      <c r="E1248" s="114" t="s">
        <v>2550</v>
      </c>
      <c r="F1248" s="72" t="s">
        <v>29</v>
      </c>
      <c r="G1248" s="115">
        <v>38</v>
      </c>
      <c r="H1248" s="116">
        <v>48.54</v>
      </c>
      <c r="I1248" s="120">
        <v>1844.52</v>
      </c>
      <c r="J1248" s="53" t="s">
        <v>8</v>
      </c>
      <c r="K1248" s="29" t="s">
        <v>2354</v>
      </c>
    </row>
    <row r="1249" spans="2:11">
      <c r="B1249" s="57" t="s">
        <v>17</v>
      </c>
      <c r="C1249" s="146" t="s">
        <v>16</v>
      </c>
      <c r="D1249" s="119">
        <v>45986</v>
      </c>
      <c r="E1249" s="114" t="s">
        <v>2550</v>
      </c>
      <c r="F1249" s="72" t="s">
        <v>29</v>
      </c>
      <c r="G1249" s="115">
        <v>6</v>
      </c>
      <c r="H1249" s="116">
        <v>48.54</v>
      </c>
      <c r="I1249" s="120">
        <v>291.24</v>
      </c>
      <c r="J1249" s="53" t="s">
        <v>8</v>
      </c>
      <c r="K1249" s="29" t="s">
        <v>2355</v>
      </c>
    </row>
    <row r="1250" spans="2:11">
      <c r="B1250" s="57" t="s">
        <v>17</v>
      </c>
      <c r="C1250" s="146" t="s">
        <v>16</v>
      </c>
      <c r="D1250" s="119">
        <v>45986</v>
      </c>
      <c r="E1250" s="114" t="s">
        <v>2551</v>
      </c>
      <c r="F1250" s="72" t="s">
        <v>29</v>
      </c>
      <c r="G1250" s="115">
        <v>8</v>
      </c>
      <c r="H1250" s="116">
        <v>48.54</v>
      </c>
      <c r="I1250" s="120">
        <v>388.32</v>
      </c>
      <c r="J1250" s="53" t="s">
        <v>8</v>
      </c>
      <c r="K1250" s="29" t="s">
        <v>2356</v>
      </c>
    </row>
    <row r="1251" spans="2:11">
      <c r="B1251" s="57" t="s">
        <v>17</v>
      </c>
      <c r="C1251" s="146" t="s">
        <v>16</v>
      </c>
      <c r="D1251" s="119">
        <v>45986</v>
      </c>
      <c r="E1251" s="114" t="s">
        <v>2552</v>
      </c>
      <c r="F1251" s="72" t="s">
        <v>29</v>
      </c>
      <c r="G1251" s="115">
        <v>14</v>
      </c>
      <c r="H1251" s="116">
        <v>48.54</v>
      </c>
      <c r="I1251" s="120">
        <v>679.56</v>
      </c>
      <c r="J1251" s="53" t="s">
        <v>8</v>
      </c>
      <c r="K1251" s="29" t="s">
        <v>2357</v>
      </c>
    </row>
    <row r="1252" spans="2:11">
      <c r="B1252" s="57" t="s">
        <v>17</v>
      </c>
      <c r="C1252" s="146" t="s">
        <v>16</v>
      </c>
      <c r="D1252" s="119">
        <v>45986</v>
      </c>
      <c r="E1252" s="114" t="s">
        <v>2553</v>
      </c>
      <c r="F1252" s="72" t="s">
        <v>29</v>
      </c>
      <c r="G1252" s="115">
        <v>4</v>
      </c>
      <c r="H1252" s="116">
        <v>48.56</v>
      </c>
      <c r="I1252" s="120">
        <v>194.24</v>
      </c>
      <c r="J1252" s="53" t="s">
        <v>8</v>
      </c>
      <c r="K1252" s="29" t="s">
        <v>2358</v>
      </c>
    </row>
    <row r="1253" spans="2:11">
      <c r="B1253" s="57" t="s">
        <v>17</v>
      </c>
      <c r="C1253" s="146" t="s">
        <v>16</v>
      </c>
      <c r="D1253" s="119">
        <v>45986</v>
      </c>
      <c r="E1253" s="114" t="s">
        <v>2554</v>
      </c>
      <c r="F1253" s="72" t="s">
        <v>29</v>
      </c>
      <c r="G1253" s="115">
        <v>1</v>
      </c>
      <c r="H1253" s="116">
        <v>48.56</v>
      </c>
      <c r="I1253" s="120">
        <v>48.56</v>
      </c>
      <c r="J1253" s="53" t="s">
        <v>8</v>
      </c>
      <c r="K1253" s="29" t="s">
        <v>2359</v>
      </c>
    </row>
    <row r="1254" spans="2:11">
      <c r="B1254" s="57" t="s">
        <v>17</v>
      </c>
      <c r="C1254" s="146" t="s">
        <v>16</v>
      </c>
      <c r="D1254" s="119">
        <v>45986</v>
      </c>
      <c r="E1254" s="114" t="s">
        <v>2555</v>
      </c>
      <c r="F1254" s="72" t="s">
        <v>29</v>
      </c>
      <c r="G1254" s="115">
        <v>23</v>
      </c>
      <c r="H1254" s="116">
        <v>48.56</v>
      </c>
      <c r="I1254" s="120">
        <v>1116.8800000000001</v>
      </c>
      <c r="J1254" s="53" t="s">
        <v>8</v>
      </c>
      <c r="K1254" s="29" t="s">
        <v>2360</v>
      </c>
    </row>
    <row r="1255" spans="2:11">
      <c r="B1255" s="57" t="s">
        <v>17</v>
      </c>
      <c r="C1255" s="146" t="s">
        <v>16</v>
      </c>
      <c r="D1255" s="119">
        <v>45986</v>
      </c>
      <c r="E1255" s="114" t="s">
        <v>2555</v>
      </c>
      <c r="F1255" s="72" t="s">
        <v>29</v>
      </c>
      <c r="G1255" s="115">
        <v>30</v>
      </c>
      <c r="H1255" s="116">
        <v>48.56</v>
      </c>
      <c r="I1255" s="120">
        <v>1456.8000000000002</v>
      </c>
      <c r="J1255" s="53" t="s">
        <v>8</v>
      </c>
      <c r="K1255" s="29" t="s">
        <v>2361</v>
      </c>
    </row>
    <row r="1256" spans="2:11">
      <c r="B1256" s="57" t="s">
        <v>17</v>
      </c>
      <c r="C1256" s="146" t="s">
        <v>16</v>
      </c>
      <c r="D1256" s="119">
        <v>45986</v>
      </c>
      <c r="E1256" s="114" t="s">
        <v>2555</v>
      </c>
      <c r="F1256" s="72" t="s">
        <v>29</v>
      </c>
      <c r="G1256" s="115">
        <v>6</v>
      </c>
      <c r="H1256" s="116">
        <v>48.56</v>
      </c>
      <c r="I1256" s="120">
        <v>291.36</v>
      </c>
      <c r="J1256" s="53" t="s">
        <v>8</v>
      </c>
      <c r="K1256" s="29" t="s">
        <v>2362</v>
      </c>
    </row>
    <row r="1257" spans="2:11">
      <c r="B1257" s="57" t="s">
        <v>17</v>
      </c>
      <c r="C1257" s="146" t="s">
        <v>16</v>
      </c>
      <c r="D1257" s="119">
        <v>45986</v>
      </c>
      <c r="E1257" s="114" t="s">
        <v>2555</v>
      </c>
      <c r="F1257" s="72" t="s">
        <v>29</v>
      </c>
      <c r="G1257" s="115">
        <v>48</v>
      </c>
      <c r="H1257" s="116">
        <v>48.56</v>
      </c>
      <c r="I1257" s="120">
        <v>2330.88</v>
      </c>
      <c r="J1257" s="53" t="s">
        <v>8</v>
      </c>
      <c r="K1257" s="29" t="s">
        <v>2363</v>
      </c>
    </row>
    <row r="1258" spans="2:11">
      <c r="B1258" s="57" t="s">
        <v>17</v>
      </c>
      <c r="C1258" s="146" t="s">
        <v>16</v>
      </c>
      <c r="D1258" s="119">
        <v>45986</v>
      </c>
      <c r="E1258" s="114" t="s">
        <v>2556</v>
      </c>
      <c r="F1258" s="72" t="s">
        <v>29</v>
      </c>
      <c r="G1258" s="115">
        <v>30</v>
      </c>
      <c r="H1258" s="116">
        <v>48.54</v>
      </c>
      <c r="I1258" s="120">
        <v>1456.2</v>
      </c>
      <c r="J1258" s="53" t="s">
        <v>8</v>
      </c>
      <c r="K1258" s="29" t="s">
        <v>2364</v>
      </c>
    </row>
    <row r="1259" spans="2:11">
      <c r="B1259" s="57" t="s">
        <v>17</v>
      </c>
      <c r="C1259" s="146" t="s">
        <v>16</v>
      </c>
      <c r="D1259" s="119">
        <v>45986</v>
      </c>
      <c r="E1259" s="114" t="s">
        <v>2556</v>
      </c>
      <c r="F1259" s="72" t="s">
        <v>29</v>
      </c>
      <c r="G1259" s="115">
        <v>30</v>
      </c>
      <c r="H1259" s="116">
        <v>48.54</v>
      </c>
      <c r="I1259" s="120">
        <v>1456.2</v>
      </c>
      <c r="J1259" s="53" t="s">
        <v>8</v>
      </c>
      <c r="K1259" s="29" t="s">
        <v>2365</v>
      </c>
    </row>
    <row r="1260" spans="2:11">
      <c r="B1260" s="57" t="s">
        <v>17</v>
      </c>
      <c r="C1260" s="146" t="s">
        <v>16</v>
      </c>
      <c r="D1260" s="119">
        <v>45986</v>
      </c>
      <c r="E1260" s="114" t="s">
        <v>2557</v>
      </c>
      <c r="F1260" s="72" t="s">
        <v>29</v>
      </c>
      <c r="G1260" s="115">
        <v>6</v>
      </c>
      <c r="H1260" s="116">
        <v>48.54</v>
      </c>
      <c r="I1260" s="120">
        <v>291.24</v>
      </c>
      <c r="J1260" s="53" t="s">
        <v>8</v>
      </c>
      <c r="K1260" s="29" t="s">
        <v>2366</v>
      </c>
    </row>
    <row r="1261" spans="2:11">
      <c r="B1261" s="57" t="s">
        <v>17</v>
      </c>
      <c r="C1261" s="146" t="s">
        <v>16</v>
      </c>
      <c r="D1261" s="119">
        <v>45986</v>
      </c>
      <c r="E1261" s="114" t="s">
        <v>137</v>
      </c>
      <c r="F1261" s="72" t="s">
        <v>29</v>
      </c>
      <c r="G1261" s="115">
        <v>16</v>
      </c>
      <c r="H1261" s="116">
        <v>48.52</v>
      </c>
      <c r="I1261" s="120">
        <v>776.32</v>
      </c>
      <c r="J1261" s="53" t="s">
        <v>8</v>
      </c>
      <c r="K1261" s="29" t="s">
        <v>2367</v>
      </c>
    </row>
    <row r="1262" spans="2:11">
      <c r="B1262" s="57" t="s">
        <v>17</v>
      </c>
      <c r="C1262" s="146" t="s">
        <v>16</v>
      </c>
      <c r="D1262" s="119">
        <v>45986</v>
      </c>
      <c r="E1262" s="114" t="s">
        <v>137</v>
      </c>
      <c r="F1262" s="72" t="s">
        <v>29</v>
      </c>
      <c r="G1262" s="115">
        <v>23</v>
      </c>
      <c r="H1262" s="116">
        <v>48.52</v>
      </c>
      <c r="I1262" s="120">
        <v>1115.96</v>
      </c>
      <c r="J1262" s="53" t="s">
        <v>8</v>
      </c>
      <c r="K1262" s="29" t="s">
        <v>2368</v>
      </c>
    </row>
    <row r="1263" spans="2:11">
      <c r="B1263" s="57" t="s">
        <v>17</v>
      </c>
      <c r="C1263" s="146" t="s">
        <v>16</v>
      </c>
      <c r="D1263" s="119">
        <v>45986</v>
      </c>
      <c r="E1263" s="114" t="s">
        <v>137</v>
      </c>
      <c r="F1263" s="72" t="s">
        <v>29</v>
      </c>
      <c r="G1263" s="115">
        <v>9</v>
      </c>
      <c r="H1263" s="116">
        <v>48.52</v>
      </c>
      <c r="I1263" s="120">
        <v>436.68</v>
      </c>
      <c r="J1263" s="53" t="s">
        <v>8</v>
      </c>
      <c r="K1263" s="29" t="s">
        <v>2369</v>
      </c>
    </row>
    <row r="1264" spans="2:11">
      <c r="B1264" s="57" t="s">
        <v>17</v>
      </c>
      <c r="C1264" s="146" t="s">
        <v>16</v>
      </c>
      <c r="D1264" s="119">
        <v>45986</v>
      </c>
      <c r="E1264" s="114" t="s">
        <v>127</v>
      </c>
      <c r="F1264" s="72" t="s">
        <v>29</v>
      </c>
      <c r="G1264" s="115">
        <v>32</v>
      </c>
      <c r="H1264" s="116">
        <v>48.54</v>
      </c>
      <c r="I1264" s="120">
        <v>1553.28</v>
      </c>
      <c r="J1264" s="53" t="s">
        <v>8</v>
      </c>
      <c r="K1264" s="29" t="s">
        <v>2370</v>
      </c>
    </row>
    <row r="1265" spans="2:11">
      <c r="B1265" s="57" t="s">
        <v>17</v>
      </c>
      <c r="C1265" s="146" t="s">
        <v>16</v>
      </c>
      <c r="D1265" s="119">
        <v>45986</v>
      </c>
      <c r="E1265" s="114" t="s">
        <v>2558</v>
      </c>
      <c r="F1265" s="72" t="s">
        <v>29</v>
      </c>
      <c r="G1265" s="115">
        <v>2</v>
      </c>
      <c r="H1265" s="116">
        <v>48.54</v>
      </c>
      <c r="I1265" s="120">
        <v>97.08</v>
      </c>
      <c r="J1265" s="53" t="s">
        <v>8</v>
      </c>
      <c r="K1265" s="29" t="s">
        <v>2371</v>
      </c>
    </row>
    <row r="1266" spans="2:11">
      <c r="B1266" s="57" t="s">
        <v>17</v>
      </c>
      <c r="C1266" s="146" t="s">
        <v>16</v>
      </c>
      <c r="D1266" s="119">
        <v>45986</v>
      </c>
      <c r="E1266" s="114" t="s">
        <v>2558</v>
      </c>
      <c r="F1266" s="72" t="s">
        <v>29</v>
      </c>
      <c r="G1266" s="115">
        <v>20</v>
      </c>
      <c r="H1266" s="116">
        <v>48.54</v>
      </c>
      <c r="I1266" s="120">
        <v>970.8</v>
      </c>
      <c r="J1266" s="53" t="s">
        <v>8</v>
      </c>
      <c r="K1266" s="29" t="s">
        <v>2372</v>
      </c>
    </row>
    <row r="1267" spans="2:11">
      <c r="B1267" s="57" t="s">
        <v>17</v>
      </c>
      <c r="C1267" s="146" t="s">
        <v>16</v>
      </c>
      <c r="D1267" s="119">
        <v>45986</v>
      </c>
      <c r="E1267" s="114" t="s">
        <v>2559</v>
      </c>
      <c r="F1267" s="72" t="s">
        <v>29</v>
      </c>
      <c r="G1267" s="115">
        <v>13</v>
      </c>
      <c r="H1267" s="116">
        <v>48.58</v>
      </c>
      <c r="I1267" s="120">
        <v>631.54</v>
      </c>
      <c r="J1267" s="53" t="s">
        <v>8</v>
      </c>
      <c r="K1267" s="29" t="s">
        <v>2373</v>
      </c>
    </row>
    <row r="1268" spans="2:11">
      <c r="B1268" s="57" t="s">
        <v>17</v>
      </c>
      <c r="C1268" s="146" t="s">
        <v>16</v>
      </c>
      <c r="D1268" s="119">
        <v>45986</v>
      </c>
      <c r="E1268" s="114" t="s">
        <v>2559</v>
      </c>
      <c r="F1268" s="72" t="s">
        <v>29</v>
      </c>
      <c r="G1268" s="115">
        <v>17</v>
      </c>
      <c r="H1268" s="116">
        <v>48.58</v>
      </c>
      <c r="I1268" s="120">
        <v>825.86</v>
      </c>
      <c r="J1268" s="53" t="s">
        <v>8</v>
      </c>
      <c r="K1268" s="29" t="s">
        <v>2374</v>
      </c>
    </row>
    <row r="1269" spans="2:11">
      <c r="B1269" s="57" t="s">
        <v>17</v>
      </c>
      <c r="C1269" s="146" t="s">
        <v>16</v>
      </c>
      <c r="D1269" s="119">
        <v>45986</v>
      </c>
      <c r="E1269" s="114" t="s">
        <v>2560</v>
      </c>
      <c r="F1269" s="72" t="s">
        <v>29</v>
      </c>
      <c r="G1269" s="115">
        <v>27</v>
      </c>
      <c r="H1269" s="116">
        <v>48.58</v>
      </c>
      <c r="I1269" s="120">
        <v>1311.6599999999999</v>
      </c>
      <c r="J1269" s="53" t="s">
        <v>8</v>
      </c>
      <c r="K1269" s="29" t="s">
        <v>2375</v>
      </c>
    </row>
    <row r="1270" spans="2:11">
      <c r="B1270" s="57" t="s">
        <v>17</v>
      </c>
      <c r="C1270" s="146" t="s">
        <v>16</v>
      </c>
      <c r="D1270" s="119">
        <v>45986</v>
      </c>
      <c r="E1270" s="114" t="s">
        <v>2560</v>
      </c>
      <c r="F1270" s="72" t="s">
        <v>29</v>
      </c>
      <c r="G1270" s="115">
        <v>168</v>
      </c>
      <c r="H1270" s="116">
        <v>48.58</v>
      </c>
      <c r="I1270" s="120">
        <v>8161.44</v>
      </c>
      <c r="J1270" s="53" t="s">
        <v>8</v>
      </c>
      <c r="K1270" s="29" t="s">
        <v>2376</v>
      </c>
    </row>
    <row r="1271" spans="2:11">
      <c r="B1271" s="57" t="s">
        <v>17</v>
      </c>
      <c r="C1271" s="146" t="s">
        <v>16</v>
      </c>
      <c r="D1271" s="119">
        <v>45986</v>
      </c>
      <c r="E1271" s="114" t="s">
        <v>2560</v>
      </c>
      <c r="F1271" s="72" t="s">
        <v>29</v>
      </c>
      <c r="G1271" s="115">
        <v>36</v>
      </c>
      <c r="H1271" s="116">
        <v>48.58</v>
      </c>
      <c r="I1271" s="120">
        <v>1748.8799999999999</v>
      </c>
      <c r="J1271" s="53" t="s">
        <v>8</v>
      </c>
      <c r="K1271" s="29" t="s">
        <v>2377</v>
      </c>
    </row>
    <row r="1272" spans="2:11">
      <c r="B1272" s="57" t="s">
        <v>17</v>
      </c>
      <c r="C1272" s="146" t="s">
        <v>16</v>
      </c>
      <c r="D1272" s="119">
        <v>45986</v>
      </c>
      <c r="E1272" s="114" t="s">
        <v>2560</v>
      </c>
      <c r="F1272" s="72" t="s">
        <v>29</v>
      </c>
      <c r="G1272" s="115">
        <v>15</v>
      </c>
      <c r="H1272" s="116">
        <v>48.58</v>
      </c>
      <c r="I1272" s="120">
        <v>728.69999999999993</v>
      </c>
      <c r="J1272" s="53" t="s">
        <v>8</v>
      </c>
      <c r="K1272" s="29" t="s">
        <v>2378</v>
      </c>
    </row>
    <row r="1273" spans="2:11">
      <c r="B1273" s="57" t="s">
        <v>17</v>
      </c>
      <c r="C1273" s="146" t="s">
        <v>16</v>
      </c>
      <c r="D1273" s="119">
        <v>45986</v>
      </c>
      <c r="E1273" s="114" t="s">
        <v>2561</v>
      </c>
      <c r="F1273" s="72" t="s">
        <v>29</v>
      </c>
      <c r="G1273" s="115">
        <v>370</v>
      </c>
      <c r="H1273" s="116">
        <v>48.58</v>
      </c>
      <c r="I1273" s="120">
        <v>17974.599999999999</v>
      </c>
      <c r="J1273" s="53" t="s">
        <v>8</v>
      </c>
      <c r="K1273" s="29" t="s">
        <v>2379</v>
      </c>
    </row>
    <row r="1274" spans="2:11">
      <c r="B1274" s="57" t="s">
        <v>17</v>
      </c>
      <c r="C1274" s="146" t="s">
        <v>16</v>
      </c>
      <c r="D1274" s="119">
        <v>45987</v>
      </c>
      <c r="E1274" s="114" t="s">
        <v>3060</v>
      </c>
      <c r="F1274" s="114" t="s">
        <v>29</v>
      </c>
      <c r="G1274" s="115">
        <v>30</v>
      </c>
      <c r="H1274" s="116">
        <v>48.82</v>
      </c>
      <c r="I1274" s="120">
        <v>1464.6</v>
      </c>
      <c r="J1274" s="53" t="s">
        <v>8</v>
      </c>
      <c r="K1274" s="29" t="s">
        <v>2640</v>
      </c>
    </row>
    <row r="1275" spans="2:11">
      <c r="B1275" s="57" t="s">
        <v>17</v>
      </c>
      <c r="C1275" s="146" t="s">
        <v>16</v>
      </c>
      <c r="D1275" s="119">
        <v>45987</v>
      </c>
      <c r="E1275" s="114" t="s">
        <v>3061</v>
      </c>
      <c r="F1275" s="114" t="s">
        <v>29</v>
      </c>
      <c r="G1275" s="115">
        <v>17</v>
      </c>
      <c r="H1275" s="116">
        <v>48.82</v>
      </c>
      <c r="I1275" s="120">
        <v>829.94</v>
      </c>
      <c r="J1275" s="53" t="s">
        <v>8</v>
      </c>
      <c r="K1275" s="29" t="s">
        <v>2643</v>
      </c>
    </row>
    <row r="1276" spans="2:11">
      <c r="B1276" s="57" t="s">
        <v>17</v>
      </c>
      <c r="C1276" s="146" t="s">
        <v>16</v>
      </c>
      <c r="D1276" s="119">
        <v>45987</v>
      </c>
      <c r="E1276" s="114" t="s">
        <v>3061</v>
      </c>
      <c r="F1276" s="114" t="s">
        <v>29</v>
      </c>
      <c r="G1276" s="115">
        <v>4</v>
      </c>
      <c r="H1276" s="116">
        <v>48.84</v>
      </c>
      <c r="I1276" s="120">
        <v>195.36</v>
      </c>
      <c r="J1276" s="53" t="s">
        <v>8</v>
      </c>
      <c r="K1276" s="29" t="s">
        <v>2644</v>
      </c>
    </row>
    <row r="1277" spans="2:11">
      <c r="B1277" s="57" t="s">
        <v>17</v>
      </c>
      <c r="C1277" s="146" t="s">
        <v>16</v>
      </c>
      <c r="D1277" s="119">
        <v>45987</v>
      </c>
      <c r="E1277" s="114" t="s">
        <v>3061</v>
      </c>
      <c r="F1277" s="114" t="s">
        <v>29</v>
      </c>
      <c r="G1277" s="115">
        <v>38</v>
      </c>
      <c r="H1277" s="116">
        <v>48.84</v>
      </c>
      <c r="I1277" s="120">
        <v>1855.92</v>
      </c>
      <c r="J1277" s="53" t="s">
        <v>8</v>
      </c>
      <c r="K1277" s="29" t="s">
        <v>2645</v>
      </c>
    </row>
    <row r="1278" spans="2:11">
      <c r="B1278" s="57" t="s">
        <v>17</v>
      </c>
      <c r="C1278" s="146" t="s">
        <v>16</v>
      </c>
      <c r="D1278" s="119">
        <v>45987</v>
      </c>
      <c r="E1278" s="114" t="s">
        <v>3061</v>
      </c>
      <c r="F1278" s="114" t="s">
        <v>29</v>
      </c>
      <c r="G1278" s="115">
        <v>4</v>
      </c>
      <c r="H1278" s="116">
        <v>48.84</v>
      </c>
      <c r="I1278" s="120">
        <v>195.36</v>
      </c>
      <c r="J1278" s="53" t="s">
        <v>8</v>
      </c>
      <c r="K1278" s="29" t="s">
        <v>2646</v>
      </c>
    </row>
    <row r="1279" spans="2:11">
      <c r="B1279" s="57" t="s">
        <v>17</v>
      </c>
      <c r="C1279" s="146" t="s">
        <v>16</v>
      </c>
      <c r="D1279" s="119">
        <v>45987</v>
      </c>
      <c r="E1279" s="114" t="s">
        <v>3062</v>
      </c>
      <c r="F1279" s="114" t="s">
        <v>29</v>
      </c>
      <c r="G1279" s="115">
        <v>93</v>
      </c>
      <c r="H1279" s="116">
        <v>48.84</v>
      </c>
      <c r="I1279" s="120">
        <v>4542.12</v>
      </c>
      <c r="J1279" s="53" t="s">
        <v>8</v>
      </c>
      <c r="K1279" s="29" t="s">
        <v>2648</v>
      </c>
    </row>
    <row r="1280" spans="2:11">
      <c r="B1280" s="57" t="s">
        <v>17</v>
      </c>
      <c r="C1280" s="146" t="s">
        <v>16</v>
      </c>
      <c r="D1280" s="119">
        <v>45987</v>
      </c>
      <c r="E1280" s="114" t="s">
        <v>3063</v>
      </c>
      <c r="F1280" s="114" t="s">
        <v>29</v>
      </c>
      <c r="G1280" s="115">
        <v>16</v>
      </c>
      <c r="H1280" s="116">
        <v>49</v>
      </c>
      <c r="I1280" s="120">
        <v>784</v>
      </c>
      <c r="J1280" s="53" t="s">
        <v>8</v>
      </c>
      <c r="K1280" s="29" t="s">
        <v>2650</v>
      </c>
    </row>
    <row r="1281" spans="2:11">
      <c r="B1281" s="57" t="s">
        <v>17</v>
      </c>
      <c r="C1281" s="146" t="s">
        <v>16</v>
      </c>
      <c r="D1281" s="119">
        <v>45987</v>
      </c>
      <c r="E1281" s="114" t="s">
        <v>3064</v>
      </c>
      <c r="F1281" s="114" t="s">
        <v>29</v>
      </c>
      <c r="G1281" s="115">
        <v>36</v>
      </c>
      <c r="H1281" s="116">
        <v>49</v>
      </c>
      <c r="I1281" s="120">
        <v>1764</v>
      </c>
      <c r="J1281" s="53" t="s">
        <v>8</v>
      </c>
      <c r="K1281" s="29" t="s">
        <v>2652</v>
      </c>
    </row>
    <row r="1282" spans="2:11">
      <c r="B1282" s="57" t="s">
        <v>17</v>
      </c>
      <c r="C1282" s="146" t="s">
        <v>16</v>
      </c>
      <c r="D1282" s="119">
        <v>45987</v>
      </c>
      <c r="E1282" s="114" t="s">
        <v>3065</v>
      </c>
      <c r="F1282" s="114" t="s">
        <v>29</v>
      </c>
      <c r="G1282" s="115">
        <v>37</v>
      </c>
      <c r="H1282" s="116">
        <v>49</v>
      </c>
      <c r="I1282" s="120">
        <v>1813</v>
      </c>
      <c r="J1282" s="53" t="s">
        <v>8</v>
      </c>
      <c r="K1282" s="29" t="s">
        <v>2654</v>
      </c>
    </row>
    <row r="1283" spans="2:11">
      <c r="B1283" s="57" t="s">
        <v>17</v>
      </c>
      <c r="C1283" s="146" t="s">
        <v>16</v>
      </c>
      <c r="D1283" s="119">
        <v>45987</v>
      </c>
      <c r="E1283" s="114" t="s">
        <v>3065</v>
      </c>
      <c r="F1283" s="114" t="s">
        <v>29</v>
      </c>
      <c r="G1283" s="115">
        <v>71</v>
      </c>
      <c r="H1283" s="116">
        <v>49</v>
      </c>
      <c r="I1283" s="120">
        <v>3479</v>
      </c>
      <c r="J1283" s="53" t="s">
        <v>8</v>
      </c>
      <c r="K1283" s="29" t="s">
        <v>2655</v>
      </c>
    </row>
    <row r="1284" spans="2:11">
      <c r="B1284" s="57" t="s">
        <v>17</v>
      </c>
      <c r="C1284" s="146" t="s">
        <v>16</v>
      </c>
      <c r="D1284" s="119">
        <v>45987</v>
      </c>
      <c r="E1284" s="114" t="s">
        <v>3065</v>
      </c>
      <c r="F1284" s="114" t="s">
        <v>29</v>
      </c>
      <c r="G1284" s="115">
        <v>60</v>
      </c>
      <c r="H1284" s="116">
        <v>49</v>
      </c>
      <c r="I1284" s="120">
        <v>2940</v>
      </c>
      <c r="J1284" s="53" t="s">
        <v>8</v>
      </c>
      <c r="K1284" s="29" t="s">
        <v>2656</v>
      </c>
    </row>
    <row r="1285" spans="2:11">
      <c r="B1285" s="57" t="s">
        <v>17</v>
      </c>
      <c r="C1285" s="146" t="s">
        <v>16</v>
      </c>
      <c r="D1285" s="119">
        <v>45987</v>
      </c>
      <c r="E1285" s="114" t="s">
        <v>3065</v>
      </c>
      <c r="F1285" s="114" t="s">
        <v>29</v>
      </c>
      <c r="G1285" s="115">
        <v>30</v>
      </c>
      <c r="H1285" s="116">
        <v>49</v>
      </c>
      <c r="I1285" s="120">
        <v>1470</v>
      </c>
      <c r="J1285" s="53" t="s">
        <v>8</v>
      </c>
      <c r="K1285" s="29" t="s">
        <v>2657</v>
      </c>
    </row>
    <row r="1286" spans="2:11">
      <c r="B1286" s="57" t="s">
        <v>17</v>
      </c>
      <c r="C1286" s="146" t="s">
        <v>16</v>
      </c>
      <c r="D1286" s="119">
        <v>45987</v>
      </c>
      <c r="E1286" s="114" t="s">
        <v>3065</v>
      </c>
      <c r="F1286" s="114" t="s">
        <v>29</v>
      </c>
      <c r="G1286" s="115">
        <v>75</v>
      </c>
      <c r="H1286" s="116">
        <v>49</v>
      </c>
      <c r="I1286" s="120">
        <v>3675</v>
      </c>
      <c r="J1286" s="53" t="s">
        <v>8</v>
      </c>
      <c r="K1286" s="29" t="s">
        <v>2658</v>
      </c>
    </row>
    <row r="1287" spans="2:11">
      <c r="B1287" s="57" t="s">
        <v>17</v>
      </c>
      <c r="C1287" s="146" t="s">
        <v>16</v>
      </c>
      <c r="D1287" s="119">
        <v>45987</v>
      </c>
      <c r="E1287" s="114" t="s">
        <v>3066</v>
      </c>
      <c r="F1287" s="114" t="s">
        <v>29</v>
      </c>
      <c r="G1287" s="115">
        <v>11</v>
      </c>
      <c r="H1287" s="116">
        <v>48.98</v>
      </c>
      <c r="I1287" s="120">
        <v>538.78</v>
      </c>
      <c r="J1287" s="53" t="s">
        <v>8</v>
      </c>
      <c r="K1287" s="29" t="s">
        <v>2660</v>
      </c>
    </row>
    <row r="1288" spans="2:11">
      <c r="B1288" s="57" t="s">
        <v>17</v>
      </c>
      <c r="C1288" s="146" t="s">
        <v>16</v>
      </c>
      <c r="D1288" s="119">
        <v>45987</v>
      </c>
      <c r="E1288" s="114" t="s">
        <v>3067</v>
      </c>
      <c r="F1288" s="114" t="s">
        <v>29</v>
      </c>
      <c r="G1288" s="115">
        <v>81</v>
      </c>
      <c r="H1288" s="116">
        <v>48.96</v>
      </c>
      <c r="I1288" s="120">
        <v>3965.76</v>
      </c>
      <c r="J1288" s="53" t="s">
        <v>8</v>
      </c>
      <c r="K1288" s="29" t="s">
        <v>2662</v>
      </c>
    </row>
    <row r="1289" spans="2:11">
      <c r="B1289" s="57" t="s">
        <v>17</v>
      </c>
      <c r="C1289" s="146" t="s">
        <v>16</v>
      </c>
      <c r="D1289" s="119">
        <v>45987</v>
      </c>
      <c r="E1289" s="114" t="s">
        <v>3067</v>
      </c>
      <c r="F1289" s="114" t="s">
        <v>29</v>
      </c>
      <c r="G1289" s="115">
        <v>8</v>
      </c>
      <c r="H1289" s="116">
        <v>48.96</v>
      </c>
      <c r="I1289" s="120">
        <v>391.68</v>
      </c>
      <c r="J1289" s="53" t="s">
        <v>8</v>
      </c>
      <c r="K1289" s="29" t="s">
        <v>2663</v>
      </c>
    </row>
    <row r="1290" spans="2:11">
      <c r="B1290" s="57" t="s">
        <v>17</v>
      </c>
      <c r="C1290" s="146" t="s">
        <v>16</v>
      </c>
      <c r="D1290" s="119">
        <v>45987</v>
      </c>
      <c r="E1290" s="114" t="s">
        <v>3067</v>
      </c>
      <c r="F1290" s="114" t="s">
        <v>29</v>
      </c>
      <c r="G1290" s="115">
        <v>8</v>
      </c>
      <c r="H1290" s="116">
        <v>48.96</v>
      </c>
      <c r="I1290" s="120">
        <v>391.68</v>
      </c>
      <c r="J1290" s="53" t="s">
        <v>8</v>
      </c>
      <c r="K1290" s="29" t="s">
        <v>2664</v>
      </c>
    </row>
    <row r="1291" spans="2:11">
      <c r="B1291" s="57" t="s">
        <v>17</v>
      </c>
      <c r="C1291" s="146" t="s">
        <v>16</v>
      </c>
      <c r="D1291" s="119">
        <v>45987</v>
      </c>
      <c r="E1291" s="114" t="s">
        <v>3068</v>
      </c>
      <c r="F1291" s="114" t="s">
        <v>29</v>
      </c>
      <c r="G1291" s="115">
        <v>9</v>
      </c>
      <c r="H1291" s="116">
        <v>48.92</v>
      </c>
      <c r="I1291" s="120">
        <v>440.28000000000003</v>
      </c>
      <c r="J1291" s="53" t="s">
        <v>8</v>
      </c>
      <c r="K1291" s="29" t="s">
        <v>2666</v>
      </c>
    </row>
    <row r="1292" spans="2:11">
      <c r="B1292" s="57" t="s">
        <v>17</v>
      </c>
      <c r="C1292" s="146" t="s">
        <v>16</v>
      </c>
      <c r="D1292" s="119">
        <v>45987</v>
      </c>
      <c r="E1292" s="114" t="s">
        <v>3068</v>
      </c>
      <c r="F1292" s="114" t="s">
        <v>29</v>
      </c>
      <c r="G1292" s="115">
        <v>32</v>
      </c>
      <c r="H1292" s="116">
        <v>48.92</v>
      </c>
      <c r="I1292" s="120">
        <v>1565.44</v>
      </c>
      <c r="J1292" s="53" t="s">
        <v>8</v>
      </c>
      <c r="K1292" s="29" t="s">
        <v>2667</v>
      </c>
    </row>
    <row r="1293" spans="2:11">
      <c r="B1293" s="57" t="s">
        <v>17</v>
      </c>
      <c r="C1293" s="146" t="s">
        <v>16</v>
      </c>
      <c r="D1293" s="119">
        <v>45987</v>
      </c>
      <c r="E1293" s="114" t="s">
        <v>3069</v>
      </c>
      <c r="F1293" s="114" t="s">
        <v>29</v>
      </c>
      <c r="G1293" s="115">
        <v>95</v>
      </c>
      <c r="H1293" s="116">
        <v>49</v>
      </c>
      <c r="I1293" s="120">
        <v>4655</v>
      </c>
      <c r="J1293" s="53" t="s">
        <v>8</v>
      </c>
      <c r="K1293" s="29" t="s">
        <v>2669</v>
      </c>
    </row>
    <row r="1294" spans="2:11">
      <c r="B1294" s="57" t="s">
        <v>17</v>
      </c>
      <c r="C1294" s="146" t="s">
        <v>16</v>
      </c>
      <c r="D1294" s="119">
        <v>45987</v>
      </c>
      <c r="E1294" s="114" t="s">
        <v>3070</v>
      </c>
      <c r="F1294" s="114" t="s">
        <v>29</v>
      </c>
      <c r="G1294" s="115">
        <v>10</v>
      </c>
      <c r="H1294" s="116">
        <v>49</v>
      </c>
      <c r="I1294" s="120">
        <v>490</v>
      </c>
      <c r="J1294" s="53" t="s">
        <v>8</v>
      </c>
      <c r="K1294" s="29" t="s">
        <v>2671</v>
      </c>
    </row>
    <row r="1295" spans="2:11">
      <c r="B1295" s="57" t="s">
        <v>17</v>
      </c>
      <c r="C1295" s="146" t="s">
        <v>16</v>
      </c>
      <c r="D1295" s="119">
        <v>45987</v>
      </c>
      <c r="E1295" s="114" t="s">
        <v>3070</v>
      </c>
      <c r="F1295" s="114" t="s">
        <v>29</v>
      </c>
      <c r="G1295" s="115">
        <v>30</v>
      </c>
      <c r="H1295" s="116">
        <v>49</v>
      </c>
      <c r="I1295" s="120">
        <v>1470</v>
      </c>
      <c r="J1295" s="53" t="s">
        <v>8</v>
      </c>
      <c r="K1295" s="29" t="s">
        <v>2672</v>
      </c>
    </row>
    <row r="1296" spans="2:11">
      <c r="B1296" s="57" t="s">
        <v>17</v>
      </c>
      <c r="C1296" s="146" t="s">
        <v>16</v>
      </c>
      <c r="D1296" s="119">
        <v>45987</v>
      </c>
      <c r="E1296" s="114" t="s">
        <v>1655</v>
      </c>
      <c r="F1296" s="114" t="s">
        <v>29</v>
      </c>
      <c r="G1296" s="115">
        <v>37</v>
      </c>
      <c r="H1296" s="116">
        <v>48.94</v>
      </c>
      <c r="I1296" s="120">
        <v>1810.78</v>
      </c>
      <c r="J1296" s="53" t="s">
        <v>8</v>
      </c>
      <c r="K1296" s="29" t="s">
        <v>2674</v>
      </c>
    </row>
    <row r="1297" spans="2:11">
      <c r="B1297" s="57" t="s">
        <v>17</v>
      </c>
      <c r="C1297" s="146" t="s">
        <v>16</v>
      </c>
      <c r="D1297" s="119">
        <v>45987</v>
      </c>
      <c r="E1297" s="114" t="s">
        <v>3071</v>
      </c>
      <c r="F1297" s="114" t="s">
        <v>29</v>
      </c>
      <c r="G1297" s="115">
        <v>10</v>
      </c>
      <c r="H1297" s="116">
        <v>48.98</v>
      </c>
      <c r="I1297" s="120">
        <v>489.79999999999995</v>
      </c>
      <c r="J1297" s="53" t="s">
        <v>8</v>
      </c>
      <c r="K1297" s="29" t="s">
        <v>2676</v>
      </c>
    </row>
    <row r="1298" spans="2:11">
      <c r="B1298" s="57" t="s">
        <v>17</v>
      </c>
      <c r="C1298" s="146" t="s">
        <v>16</v>
      </c>
      <c r="D1298" s="119">
        <v>45987</v>
      </c>
      <c r="E1298" s="114" t="s">
        <v>3072</v>
      </c>
      <c r="F1298" s="114" t="s">
        <v>29</v>
      </c>
      <c r="G1298" s="115">
        <v>35</v>
      </c>
      <c r="H1298" s="116">
        <v>48.94</v>
      </c>
      <c r="I1298" s="120">
        <v>1712.8999999999999</v>
      </c>
      <c r="J1298" s="53" t="s">
        <v>8</v>
      </c>
      <c r="K1298" s="29" t="s">
        <v>2678</v>
      </c>
    </row>
    <row r="1299" spans="2:11">
      <c r="B1299" s="57" t="s">
        <v>17</v>
      </c>
      <c r="C1299" s="146" t="s">
        <v>16</v>
      </c>
      <c r="D1299" s="119">
        <v>45987</v>
      </c>
      <c r="E1299" s="114" t="s">
        <v>3073</v>
      </c>
      <c r="F1299" s="114" t="s">
        <v>29</v>
      </c>
      <c r="G1299" s="115">
        <v>16</v>
      </c>
      <c r="H1299" s="116">
        <v>48.9</v>
      </c>
      <c r="I1299" s="120">
        <v>782.4</v>
      </c>
      <c r="J1299" s="53" t="s">
        <v>8</v>
      </c>
      <c r="K1299" s="29" t="s">
        <v>2680</v>
      </c>
    </row>
    <row r="1300" spans="2:11">
      <c r="B1300" s="57" t="s">
        <v>17</v>
      </c>
      <c r="C1300" s="146" t="s">
        <v>16</v>
      </c>
      <c r="D1300" s="119">
        <v>45987</v>
      </c>
      <c r="E1300" s="114" t="s">
        <v>3073</v>
      </c>
      <c r="F1300" s="114" t="s">
        <v>29</v>
      </c>
      <c r="G1300" s="115">
        <v>31</v>
      </c>
      <c r="H1300" s="116">
        <v>48.9</v>
      </c>
      <c r="I1300" s="120">
        <v>1515.8999999999999</v>
      </c>
      <c r="J1300" s="53" t="s">
        <v>8</v>
      </c>
      <c r="K1300" s="29" t="s">
        <v>2681</v>
      </c>
    </row>
    <row r="1301" spans="2:11">
      <c r="B1301" s="57" t="s">
        <v>17</v>
      </c>
      <c r="C1301" s="146" t="s">
        <v>16</v>
      </c>
      <c r="D1301" s="119">
        <v>45987</v>
      </c>
      <c r="E1301" s="114" t="s">
        <v>3074</v>
      </c>
      <c r="F1301" s="114" t="s">
        <v>29</v>
      </c>
      <c r="G1301" s="115">
        <v>13</v>
      </c>
      <c r="H1301" s="116">
        <v>48.86</v>
      </c>
      <c r="I1301" s="120">
        <v>635.17999999999995</v>
      </c>
      <c r="J1301" s="53" t="s">
        <v>8</v>
      </c>
      <c r="K1301" s="29" t="s">
        <v>2683</v>
      </c>
    </row>
    <row r="1302" spans="2:11">
      <c r="B1302" s="57" t="s">
        <v>17</v>
      </c>
      <c r="C1302" s="146" t="s">
        <v>16</v>
      </c>
      <c r="D1302" s="119">
        <v>45987</v>
      </c>
      <c r="E1302" s="114" t="s">
        <v>3074</v>
      </c>
      <c r="F1302" s="114" t="s">
        <v>29</v>
      </c>
      <c r="G1302" s="115">
        <v>6</v>
      </c>
      <c r="H1302" s="116">
        <v>48.88</v>
      </c>
      <c r="I1302" s="120">
        <v>293.28000000000003</v>
      </c>
      <c r="J1302" s="53" t="s">
        <v>8</v>
      </c>
      <c r="K1302" s="29" t="s">
        <v>2684</v>
      </c>
    </row>
    <row r="1303" spans="2:11">
      <c r="B1303" s="57" t="s">
        <v>17</v>
      </c>
      <c r="C1303" s="146" t="s">
        <v>16</v>
      </c>
      <c r="D1303" s="119">
        <v>45987</v>
      </c>
      <c r="E1303" s="114" t="s">
        <v>3075</v>
      </c>
      <c r="F1303" s="114" t="s">
        <v>29</v>
      </c>
      <c r="G1303" s="115">
        <v>10</v>
      </c>
      <c r="H1303" s="116">
        <v>48.84</v>
      </c>
      <c r="I1303" s="120">
        <v>488.40000000000003</v>
      </c>
      <c r="J1303" s="53" t="s">
        <v>8</v>
      </c>
      <c r="K1303" s="29" t="s">
        <v>2686</v>
      </c>
    </row>
    <row r="1304" spans="2:11">
      <c r="B1304" s="57" t="s">
        <v>17</v>
      </c>
      <c r="C1304" s="146" t="s">
        <v>16</v>
      </c>
      <c r="D1304" s="119">
        <v>45987</v>
      </c>
      <c r="E1304" s="114" t="s">
        <v>3075</v>
      </c>
      <c r="F1304" s="114" t="s">
        <v>29</v>
      </c>
      <c r="G1304" s="115">
        <v>10</v>
      </c>
      <c r="H1304" s="116">
        <v>48.84</v>
      </c>
      <c r="I1304" s="120">
        <v>488.40000000000003</v>
      </c>
      <c r="J1304" s="53" t="s">
        <v>8</v>
      </c>
      <c r="K1304" s="29" t="s">
        <v>2687</v>
      </c>
    </row>
    <row r="1305" spans="2:11">
      <c r="B1305" s="57" t="s">
        <v>17</v>
      </c>
      <c r="C1305" s="146" t="s">
        <v>16</v>
      </c>
      <c r="D1305" s="119">
        <v>45987</v>
      </c>
      <c r="E1305" s="114" t="s">
        <v>3075</v>
      </c>
      <c r="F1305" s="114" t="s">
        <v>29</v>
      </c>
      <c r="G1305" s="115">
        <v>34</v>
      </c>
      <c r="H1305" s="116">
        <v>48.84</v>
      </c>
      <c r="I1305" s="120">
        <v>1660.5600000000002</v>
      </c>
      <c r="J1305" s="53" t="s">
        <v>8</v>
      </c>
      <c r="K1305" s="29" t="s">
        <v>2688</v>
      </c>
    </row>
    <row r="1306" spans="2:11">
      <c r="B1306" s="57" t="s">
        <v>17</v>
      </c>
      <c r="C1306" s="146" t="s">
        <v>16</v>
      </c>
      <c r="D1306" s="119">
        <v>45987</v>
      </c>
      <c r="E1306" s="114" t="s">
        <v>3076</v>
      </c>
      <c r="F1306" s="114" t="s">
        <v>29</v>
      </c>
      <c r="G1306" s="115">
        <v>63</v>
      </c>
      <c r="H1306" s="116">
        <v>48.88</v>
      </c>
      <c r="I1306" s="120">
        <v>3079.44</v>
      </c>
      <c r="J1306" s="53" t="s">
        <v>8</v>
      </c>
      <c r="K1306" s="29" t="s">
        <v>2690</v>
      </c>
    </row>
    <row r="1307" spans="2:11">
      <c r="B1307" s="57" t="s">
        <v>17</v>
      </c>
      <c r="C1307" s="146" t="s">
        <v>16</v>
      </c>
      <c r="D1307" s="119">
        <v>45987</v>
      </c>
      <c r="E1307" s="114" t="s">
        <v>3076</v>
      </c>
      <c r="F1307" s="114" t="s">
        <v>29</v>
      </c>
      <c r="G1307" s="115">
        <v>33</v>
      </c>
      <c r="H1307" s="116">
        <v>48.88</v>
      </c>
      <c r="I1307" s="120">
        <v>1613.0400000000002</v>
      </c>
      <c r="J1307" s="53" t="s">
        <v>8</v>
      </c>
      <c r="K1307" s="29" t="s">
        <v>2691</v>
      </c>
    </row>
    <row r="1308" spans="2:11">
      <c r="B1308" s="57" t="s">
        <v>17</v>
      </c>
      <c r="C1308" s="146" t="s">
        <v>16</v>
      </c>
      <c r="D1308" s="119">
        <v>45987</v>
      </c>
      <c r="E1308" s="114" t="s">
        <v>3076</v>
      </c>
      <c r="F1308" s="114" t="s">
        <v>29</v>
      </c>
      <c r="G1308" s="115">
        <v>60</v>
      </c>
      <c r="H1308" s="116">
        <v>48.9</v>
      </c>
      <c r="I1308" s="120">
        <v>2934</v>
      </c>
      <c r="J1308" s="53" t="s">
        <v>8</v>
      </c>
      <c r="K1308" s="29" t="s">
        <v>2692</v>
      </c>
    </row>
    <row r="1309" spans="2:11">
      <c r="B1309" s="57" t="s">
        <v>17</v>
      </c>
      <c r="C1309" s="146" t="s">
        <v>16</v>
      </c>
      <c r="D1309" s="119">
        <v>45987</v>
      </c>
      <c r="E1309" s="114" t="s">
        <v>3076</v>
      </c>
      <c r="F1309" s="114" t="s">
        <v>29</v>
      </c>
      <c r="G1309" s="115">
        <v>33</v>
      </c>
      <c r="H1309" s="116">
        <v>48.9</v>
      </c>
      <c r="I1309" s="120">
        <v>1613.7</v>
      </c>
      <c r="J1309" s="53" t="s">
        <v>8</v>
      </c>
      <c r="K1309" s="29" t="s">
        <v>2693</v>
      </c>
    </row>
    <row r="1310" spans="2:11">
      <c r="B1310" s="57" t="s">
        <v>17</v>
      </c>
      <c r="C1310" s="146" t="s">
        <v>16</v>
      </c>
      <c r="D1310" s="119">
        <v>45987</v>
      </c>
      <c r="E1310" s="114" t="s">
        <v>3076</v>
      </c>
      <c r="F1310" s="114" t="s">
        <v>29</v>
      </c>
      <c r="G1310" s="115">
        <v>33</v>
      </c>
      <c r="H1310" s="116">
        <v>48.92</v>
      </c>
      <c r="I1310" s="120">
        <v>1614.3600000000001</v>
      </c>
      <c r="J1310" s="53" t="s">
        <v>8</v>
      </c>
      <c r="K1310" s="29" t="s">
        <v>2694</v>
      </c>
    </row>
    <row r="1311" spans="2:11">
      <c r="B1311" s="57" t="s">
        <v>17</v>
      </c>
      <c r="C1311" s="146" t="s">
        <v>16</v>
      </c>
      <c r="D1311" s="119">
        <v>45987</v>
      </c>
      <c r="E1311" s="114" t="s">
        <v>3076</v>
      </c>
      <c r="F1311" s="114" t="s">
        <v>29</v>
      </c>
      <c r="G1311" s="115">
        <v>62</v>
      </c>
      <c r="H1311" s="116">
        <v>48.92</v>
      </c>
      <c r="I1311" s="120">
        <v>3033.04</v>
      </c>
      <c r="J1311" s="53" t="s">
        <v>8</v>
      </c>
      <c r="K1311" s="29" t="s">
        <v>2695</v>
      </c>
    </row>
    <row r="1312" spans="2:11">
      <c r="B1312" s="57" t="s">
        <v>17</v>
      </c>
      <c r="C1312" s="146" t="s">
        <v>16</v>
      </c>
      <c r="D1312" s="119">
        <v>45987</v>
      </c>
      <c r="E1312" s="114" t="s">
        <v>3076</v>
      </c>
      <c r="F1312" s="114" t="s">
        <v>29</v>
      </c>
      <c r="G1312" s="115">
        <v>31</v>
      </c>
      <c r="H1312" s="116">
        <v>48.92</v>
      </c>
      <c r="I1312" s="120">
        <v>1516.52</v>
      </c>
      <c r="J1312" s="53" t="s">
        <v>8</v>
      </c>
      <c r="K1312" s="29" t="s">
        <v>2696</v>
      </c>
    </row>
    <row r="1313" spans="2:11">
      <c r="B1313" s="57" t="s">
        <v>17</v>
      </c>
      <c r="C1313" s="146" t="s">
        <v>16</v>
      </c>
      <c r="D1313" s="119">
        <v>45987</v>
      </c>
      <c r="E1313" s="114" t="s">
        <v>3076</v>
      </c>
      <c r="F1313" s="114" t="s">
        <v>29</v>
      </c>
      <c r="G1313" s="115">
        <v>14</v>
      </c>
      <c r="H1313" s="116">
        <v>48.92</v>
      </c>
      <c r="I1313" s="120">
        <v>684.88</v>
      </c>
      <c r="J1313" s="53" t="s">
        <v>8</v>
      </c>
      <c r="K1313" s="29" t="s">
        <v>2698</v>
      </c>
    </row>
    <row r="1314" spans="2:11">
      <c r="B1314" s="57" t="s">
        <v>17</v>
      </c>
      <c r="C1314" s="146" t="s">
        <v>16</v>
      </c>
      <c r="D1314" s="119">
        <v>45987</v>
      </c>
      <c r="E1314" s="114" t="s">
        <v>3076</v>
      </c>
      <c r="F1314" s="114" t="s">
        <v>29</v>
      </c>
      <c r="G1314" s="115">
        <v>133</v>
      </c>
      <c r="H1314" s="116">
        <v>48.92</v>
      </c>
      <c r="I1314" s="120">
        <v>6506.3600000000006</v>
      </c>
      <c r="J1314" s="53" t="s">
        <v>8</v>
      </c>
      <c r="K1314" s="29" t="s">
        <v>2699</v>
      </c>
    </row>
    <row r="1315" spans="2:11">
      <c r="B1315" s="57" t="s">
        <v>17</v>
      </c>
      <c r="C1315" s="146" t="s">
        <v>16</v>
      </c>
      <c r="D1315" s="119">
        <v>45987</v>
      </c>
      <c r="E1315" s="114" t="s">
        <v>3077</v>
      </c>
      <c r="F1315" s="114" t="s">
        <v>29</v>
      </c>
      <c r="G1315" s="115">
        <v>10</v>
      </c>
      <c r="H1315" s="116">
        <v>48.9</v>
      </c>
      <c r="I1315" s="120">
        <v>489</v>
      </c>
      <c r="J1315" s="53" t="s">
        <v>8</v>
      </c>
      <c r="K1315" s="29" t="s">
        <v>2701</v>
      </c>
    </row>
    <row r="1316" spans="2:11">
      <c r="B1316" s="57" t="s">
        <v>17</v>
      </c>
      <c r="C1316" s="146" t="s">
        <v>16</v>
      </c>
      <c r="D1316" s="119">
        <v>45987</v>
      </c>
      <c r="E1316" s="114" t="s">
        <v>3078</v>
      </c>
      <c r="F1316" s="114" t="s">
        <v>29</v>
      </c>
      <c r="G1316" s="115">
        <v>10</v>
      </c>
      <c r="H1316" s="116">
        <v>48.9</v>
      </c>
      <c r="I1316" s="120">
        <v>489</v>
      </c>
      <c r="J1316" s="53" t="s">
        <v>8</v>
      </c>
      <c r="K1316" s="29" t="s">
        <v>2703</v>
      </c>
    </row>
    <row r="1317" spans="2:11">
      <c r="B1317" s="57" t="s">
        <v>17</v>
      </c>
      <c r="C1317" s="146" t="s">
        <v>16</v>
      </c>
      <c r="D1317" s="119">
        <v>45987</v>
      </c>
      <c r="E1317" s="114" t="s">
        <v>3079</v>
      </c>
      <c r="F1317" s="114" t="s">
        <v>29</v>
      </c>
      <c r="G1317" s="115">
        <v>11</v>
      </c>
      <c r="H1317" s="116">
        <v>48.94</v>
      </c>
      <c r="I1317" s="120">
        <v>538.33999999999992</v>
      </c>
      <c r="J1317" s="53" t="s">
        <v>8</v>
      </c>
      <c r="K1317" s="29" t="s">
        <v>2705</v>
      </c>
    </row>
    <row r="1318" spans="2:11">
      <c r="B1318" s="57" t="s">
        <v>17</v>
      </c>
      <c r="C1318" s="146" t="s">
        <v>16</v>
      </c>
      <c r="D1318" s="119">
        <v>45987</v>
      </c>
      <c r="E1318" s="114" t="s">
        <v>3079</v>
      </c>
      <c r="F1318" s="114" t="s">
        <v>29</v>
      </c>
      <c r="G1318" s="115">
        <v>38</v>
      </c>
      <c r="H1318" s="116">
        <v>48.94</v>
      </c>
      <c r="I1318" s="120">
        <v>1859.7199999999998</v>
      </c>
      <c r="J1318" s="53" t="s">
        <v>8</v>
      </c>
      <c r="K1318" s="29" t="s">
        <v>2706</v>
      </c>
    </row>
    <row r="1319" spans="2:11">
      <c r="B1319" s="57" t="s">
        <v>17</v>
      </c>
      <c r="C1319" s="146" t="s">
        <v>16</v>
      </c>
      <c r="D1319" s="119">
        <v>45987</v>
      </c>
      <c r="E1319" s="114" t="s">
        <v>3079</v>
      </c>
      <c r="F1319" s="114" t="s">
        <v>29</v>
      </c>
      <c r="G1319" s="115">
        <v>92</v>
      </c>
      <c r="H1319" s="116">
        <v>48.94</v>
      </c>
      <c r="I1319" s="120">
        <v>4502.4799999999996</v>
      </c>
      <c r="J1319" s="53" t="s">
        <v>8</v>
      </c>
      <c r="K1319" s="29" t="s">
        <v>2708</v>
      </c>
    </row>
    <row r="1320" spans="2:11">
      <c r="B1320" s="57" t="s">
        <v>17</v>
      </c>
      <c r="C1320" s="146" t="s">
        <v>16</v>
      </c>
      <c r="D1320" s="119">
        <v>45987</v>
      </c>
      <c r="E1320" s="114" t="s">
        <v>3080</v>
      </c>
      <c r="F1320" s="114" t="s">
        <v>29</v>
      </c>
      <c r="G1320" s="115">
        <v>10</v>
      </c>
      <c r="H1320" s="116">
        <v>48.92</v>
      </c>
      <c r="I1320" s="120">
        <v>489.20000000000005</v>
      </c>
      <c r="J1320" s="53" t="s">
        <v>8</v>
      </c>
      <c r="K1320" s="29" t="s">
        <v>2710</v>
      </c>
    </row>
    <row r="1321" spans="2:11">
      <c r="B1321" s="57" t="s">
        <v>17</v>
      </c>
      <c r="C1321" s="146" t="s">
        <v>16</v>
      </c>
      <c r="D1321" s="119">
        <v>45987</v>
      </c>
      <c r="E1321" s="114" t="s">
        <v>3081</v>
      </c>
      <c r="F1321" s="114" t="s">
        <v>29</v>
      </c>
      <c r="G1321" s="115">
        <v>45</v>
      </c>
      <c r="H1321" s="116">
        <v>48.94</v>
      </c>
      <c r="I1321" s="120">
        <v>2202.2999999999997</v>
      </c>
      <c r="J1321" s="53" t="s">
        <v>8</v>
      </c>
      <c r="K1321" s="29" t="s">
        <v>2712</v>
      </c>
    </row>
    <row r="1322" spans="2:11">
      <c r="B1322" s="57" t="s">
        <v>17</v>
      </c>
      <c r="C1322" s="146" t="s">
        <v>16</v>
      </c>
      <c r="D1322" s="119">
        <v>45987</v>
      </c>
      <c r="E1322" s="114" t="s">
        <v>3082</v>
      </c>
      <c r="F1322" s="114" t="s">
        <v>29</v>
      </c>
      <c r="G1322" s="115">
        <v>14</v>
      </c>
      <c r="H1322" s="116">
        <v>48.98</v>
      </c>
      <c r="I1322" s="120">
        <v>685.71999999999991</v>
      </c>
      <c r="J1322" s="53" t="s">
        <v>8</v>
      </c>
      <c r="K1322" s="29" t="s">
        <v>2714</v>
      </c>
    </row>
    <row r="1323" spans="2:11">
      <c r="B1323" s="57" t="s">
        <v>17</v>
      </c>
      <c r="C1323" s="146" t="s">
        <v>16</v>
      </c>
      <c r="D1323" s="119">
        <v>45987</v>
      </c>
      <c r="E1323" s="114" t="s">
        <v>3082</v>
      </c>
      <c r="F1323" s="114" t="s">
        <v>29</v>
      </c>
      <c r="G1323" s="115">
        <v>88</v>
      </c>
      <c r="H1323" s="116">
        <v>48.98</v>
      </c>
      <c r="I1323" s="120">
        <v>4310.24</v>
      </c>
      <c r="J1323" s="53" t="s">
        <v>8</v>
      </c>
      <c r="K1323" s="29" t="s">
        <v>2715</v>
      </c>
    </row>
    <row r="1324" spans="2:11">
      <c r="B1324" s="57" t="s">
        <v>17</v>
      </c>
      <c r="C1324" s="146" t="s">
        <v>16</v>
      </c>
      <c r="D1324" s="119">
        <v>45987</v>
      </c>
      <c r="E1324" s="114" t="s">
        <v>3083</v>
      </c>
      <c r="F1324" s="114" t="s">
        <v>29</v>
      </c>
      <c r="G1324" s="115">
        <v>9</v>
      </c>
      <c r="H1324" s="116">
        <v>48.98</v>
      </c>
      <c r="I1324" s="120">
        <v>440.82</v>
      </c>
      <c r="J1324" s="53" t="s">
        <v>8</v>
      </c>
      <c r="K1324" s="29" t="s">
        <v>2717</v>
      </c>
    </row>
    <row r="1325" spans="2:11">
      <c r="B1325" s="57" t="s">
        <v>17</v>
      </c>
      <c r="C1325" s="146" t="s">
        <v>16</v>
      </c>
      <c r="D1325" s="119">
        <v>45987</v>
      </c>
      <c r="E1325" s="114" t="s">
        <v>3083</v>
      </c>
      <c r="F1325" s="114" t="s">
        <v>29</v>
      </c>
      <c r="G1325" s="115">
        <v>10</v>
      </c>
      <c r="H1325" s="116">
        <v>48.98</v>
      </c>
      <c r="I1325" s="120">
        <v>489.79999999999995</v>
      </c>
      <c r="J1325" s="53" t="s">
        <v>8</v>
      </c>
      <c r="K1325" s="29" t="s">
        <v>2718</v>
      </c>
    </row>
    <row r="1326" spans="2:11">
      <c r="B1326" s="57" t="s">
        <v>17</v>
      </c>
      <c r="C1326" s="146" t="s">
        <v>16</v>
      </c>
      <c r="D1326" s="119">
        <v>45987</v>
      </c>
      <c r="E1326" s="114" t="s">
        <v>3084</v>
      </c>
      <c r="F1326" s="114" t="s">
        <v>29</v>
      </c>
      <c r="G1326" s="115">
        <v>12</v>
      </c>
      <c r="H1326" s="116">
        <v>49</v>
      </c>
      <c r="I1326" s="120">
        <v>588</v>
      </c>
      <c r="J1326" s="53" t="s">
        <v>8</v>
      </c>
      <c r="K1326" s="29" t="s">
        <v>2720</v>
      </c>
    </row>
    <row r="1327" spans="2:11">
      <c r="B1327" s="57" t="s">
        <v>17</v>
      </c>
      <c r="C1327" s="146" t="s">
        <v>16</v>
      </c>
      <c r="D1327" s="119">
        <v>45987</v>
      </c>
      <c r="E1327" s="114" t="s">
        <v>3084</v>
      </c>
      <c r="F1327" s="114" t="s">
        <v>29</v>
      </c>
      <c r="G1327" s="115">
        <v>27</v>
      </c>
      <c r="H1327" s="116">
        <v>49</v>
      </c>
      <c r="I1327" s="120">
        <v>1323</v>
      </c>
      <c r="J1327" s="53" t="s">
        <v>8</v>
      </c>
      <c r="K1327" s="29" t="s">
        <v>2721</v>
      </c>
    </row>
    <row r="1328" spans="2:11">
      <c r="B1328" s="57" t="s">
        <v>17</v>
      </c>
      <c r="C1328" s="146" t="s">
        <v>16</v>
      </c>
      <c r="D1328" s="119">
        <v>45987</v>
      </c>
      <c r="E1328" s="114" t="s">
        <v>3084</v>
      </c>
      <c r="F1328" s="114" t="s">
        <v>29</v>
      </c>
      <c r="G1328" s="115">
        <v>61</v>
      </c>
      <c r="H1328" s="116">
        <v>48.98</v>
      </c>
      <c r="I1328" s="120">
        <v>2987.7799999999997</v>
      </c>
      <c r="J1328" s="53" t="s">
        <v>8</v>
      </c>
      <c r="K1328" s="29" t="s">
        <v>2723</v>
      </c>
    </row>
    <row r="1329" spans="2:11">
      <c r="B1329" s="57" t="s">
        <v>17</v>
      </c>
      <c r="C1329" s="146" t="s">
        <v>16</v>
      </c>
      <c r="D1329" s="119">
        <v>45987</v>
      </c>
      <c r="E1329" s="114" t="s">
        <v>3085</v>
      </c>
      <c r="F1329" s="114" t="s">
        <v>29</v>
      </c>
      <c r="G1329" s="115">
        <v>15</v>
      </c>
      <c r="H1329" s="116">
        <v>49</v>
      </c>
      <c r="I1329" s="120">
        <v>735</v>
      </c>
      <c r="J1329" s="53" t="s">
        <v>8</v>
      </c>
      <c r="K1329" s="29" t="s">
        <v>2725</v>
      </c>
    </row>
    <row r="1330" spans="2:11">
      <c r="B1330" s="57" t="s">
        <v>17</v>
      </c>
      <c r="C1330" s="146" t="s">
        <v>16</v>
      </c>
      <c r="D1330" s="119">
        <v>45987</v>
      </c>
      <c r="E1330" s="114" t="s">
        <v>3086</v>
      </c>
      <c r="F1330" s="114" t="s">
        <v>29</v>
      </c>
      <c r="G1330" s="115">
        <v>28</v>
      </c>
      <c r="H1330" s="116">
        <v>48.96</v>
      </c>
      <c r="I1330" s="120">
        <v>1370.88</v>
      </c>
      <c r="J1330" s="53" t="s">
        <v>8</v>
      </c>
      <c r="K1330" s="29" t="s">
        <v>2727</v>
      </c>
    </row>
    <row r="1331" spans="2:11">
      <c r="B1331" s="57" t="s">
        <v>17</v>
      </c>
      <c r="C1331" s="146" t="s">
        <v>16</v>
      </c>
      <c r="D1331" s="119">
        <v>45987</v>
      </c>
      <c r="E1331" s="114" t="s">
        <v>3086</v>
      </c>
      <c r="F1331" s="114" t="s">
        <v>29</v>
      </c>
      <c r="G1331" s="115">
        <v>91</v>
      </c>
      <c r="H1331" s="116">
        <v>48.96</v>
      </c>
      <c r="I1331" s="120">
        <v>4455.3599999999997</v>
      </c>
      <c r="J1331" s="53" t="s">
        <v>8</v>
      </c>
      <c r="K1331" s="29" t="s">
        <v>2728</v>
      </c>
    </row>
    <row r="1332" spans="2:11">
      <c r="B1332" s="57" t="s">
        <v>17</v>
      </c>
      <c r="C1332" s="146" t="s">
        <v>16</v>
      </c>
      <c r="D1332" s="119">
        <v>45987</v>
      </c>
      <c r="E1332" s="114" t="s">
        <v>3086</v>
      </c>
      <c r="F1332" s="114" t="s">
        <v>29</v>
      </c>
      <c r="G1332" s="115">
        <v>117</v>
      </c>
      <c r="H1332" s="116">
        <v>48.96</v>
      </c>
      <c r="I1332" s="120">
        <v>5728.32</v>
      </c>
      <c r="J1332" s="53" t="s">
        <v>8</v>
      </c>
      <c r="K1332" s="29" t="s">
        <v>2729</v>
      </c>
    </row>
    <row r="1333" spans="2:11">
      <c r="B1333" s="57" t="s">
        <v>17</v>
      </c>
      <c r="C1333" s="146" t="s">
        <v>16</v>
      </c>
      <c r="D1333" s="119">
        <v>45987</v>
      </c>
      <c r="E1333" s="114" t="s">
        <v>3087</v>
      </c>
      <c r="F1333" s="114" t="s">
        <v>29</v>
      </c>
      <c r="G1333" s="115">
        <v>8</v>
      </c>
      <c r="H1333" s="116">
        <v>48.98</v>
      </c>
      <c r="I1333" s="120">
        <v>391.84</v>
      </c>
      <c r="J1333" s="53" t="s">
        <v>8</v>
      </c>
      <c r="K1333" s="29" t="s">
        <v>2731</v>
      </c>
    </row>
    <row r="1334" spans="2:11">
      <c r="B1334" s="57" t="s">
        <v>17</v>
      </c>
      <c r="C1334" s="146" t="s">
        <v>16</v>
      </c>
      <c r="D1334" s="119">
        <v>45987</v>
      </c>
      <c r="E1334" s="114" t="s">
        <v>3088</v>
      </c>
      <c r="F1334" s="114" t="s">
        <v>29</v>
      </c>
      <c r="G1334" s="115">
        <v>8</v>
      </c>
      <c r="H1334" s="116">
        <v>48.98</v>
      </c>
      <c r="I1334" s="120">
        <v>391.84</v>
      </c>
      <c r="J1334" s="53" t="s">
        <v>8</v>
      </c>
      <c r="K1334" s="29" t="s">
        <v>2733</v>
      </c>
    </row>
    <row r="1335" spans="2:11">
      <c r="B1335" s="57" t="s">
        <v>17</v>
      </c>
      <c r="C1335" s="146" t="s">
        <v>16</v>
      </c>
      <c r="D1335" s="119">
        <v>45987</v>
      </c>
      <c r="E1335" s="114" t="s">
        <v>3089</v>
      </c>
      <c r="F1335" s="114" t="s">
        <v>29</v>
      </c>
      <c r="G1335" s="115">
        <v>8</v>
      </c>
      <c r="H1335" s="116">
        <v>48.94</v>
      </c>
      <c r="I1335" s="120">
        <v>391.52</v>
      </c>
      <c r="J1335" s="53" t="s">
        <v>8</v>
      </c>
      <c r="K1335" s="29" t="s">
        <v>2735</v>
      </c>
    </row>
    <row r="1336" spans="2:11">
      <c r="B1336" s="57" t="s">
        <v>17</v>
      </c>
      <c r="C1336" s="146" t="s">
        <v>16</v>
      </c>
      <c r="D1336" s="119">
        <v>45987</v>
      </c>
      <c r="E1336" s="114" t="s">
        <v>3090</v>
      </c>
      <c r="F1336" s="114" t="s">
        <v>29</v>
      </c>
      <c r="G1336" s="115">
        <v>42</v>
      </c>
      <c r="H1336" s="116">
        <v>48.94</v>
      </c>
      <c r="I1336" s="120">
        <v>2055.48</v>
      </c>
      <c r="J1336" s="53" t="s">
        <v>8</v>
      </c>
      <c r="K1336" s="29" t="s">
        <v>2737</v>
      </c>
    </row>
    <row r="1337" spans="2:11">
      <c r="B1337" s="57" t="s">
        <v>17</v>
      </c>
      <c r="C1337" s="146" t="s">
        <v>16</v>
      </c>
      <c r="D1337" s="119">
        <v>45987</v>
      </c>
      <c r="E1337" s="114" t="s">
        <v>3091</v>
      </c>
      <c r="F1337" s="114" t="s">
        <v>29</v>
      </c>
      <c r="G1337" s="115">
        <v>37</v>
      </c>
      <c r="H1337" s="116">
        <v>49.02</v>
      </c>
      <c r="I1337" s="120">
        <v>1813.74</v>
      </c>
      <c r="J1337" s="53" t="s">
        <v>8</v>
      </c>
      <c r="K1337" s="29" t="s">
        <v>2739</v>
      </c>
    </row>
    <row r="1338" spans="2:11">
      <c r="B1338" s="57" t="s">
        <v>17</v>
      </c>
      <c r="C1338" s="146" t="s">
        <v>16</v>
      </c>
      <c r="D1338" s="119">
        <v>45987</v>
      </c>
      <c r="E1338" s="114" t="s">
        <v>3092</v>
      </c>
      <c r="F1338" s="114" t="s">
        <v>29</v>
      </c>
      <c r="G1338" s="115">
        <v>53</v>
      </c>
      <c r="H1338" s="116">
        <v>49.02</v>
      </c>
      <c r="I1338" s="120">
        <v>2598.06</v>
      </c>
      <c r="J1338" s="53" t="s">
        <v>8</v>
      </c>
      <c r="K1338" s="29" t="s">
        <v>2741</v>
      </c>
    </row>
    <row r="1339" spans="2:11">
      <c r="B1339" s="57" t="s">
        <v>17</v>
      </c>
      <c r="C1339" s="146" t="s">
        <v>16</v>
      </c>
      <c r="D1339" s="119">
        <v>45987</v>
      </c>
      <c r="E1339" s="114" t="s">
        <v>3093</v>
      </c>
      <c r="F1339" s="114" t="s">
        <v>29</v>
      </c>
      <c r="G1339" s="115">
        <v>34</v>
      </c>
      <c r="H1339" s="116">
        <v>49.02</v>
      </c>
      <c r="I1339" s="120">
        <v>1666.68</v>
      </c>
      <c r="J1339" s="53" t="s">
        <v>8</v>
      </c>
      <c r="K1339" s="29" t="s">
        <v>2743</v>
      </c>
    </row>
    <row r="1340" spans="2:11">
      <c r="B1340" s="57" t="s">
        <v>17</v>
      </c>
      <c r="C1340" s="146" t="s">
        <v>16</v>
      </c>
      <c r="D1340" s="119">
        <v>45987</v>
      </c>
      <c r="E1340" s="114" t="s">
        <v>3094</v>
      </c>
      <c r="F1340" s="114" t="s">
        <v>29</v>
      </c>
      <c r="G1340" s="115">
        <v>4</v>
      </c>
      <c r="H1340" s="116">
        <v>49.02</v>
      </c>
      <c r="I1340" s="120">
        <v>196.08</v>
      </c>
      <c r="J1340" s="53" t="s">
        <v>8</v>
      </c>
      <c r="K1340" s="29" t="s">
        <v>2745</v>
      </c>
    </row>
    <row r="1341" spans="2:11">
      <c r="B1341" s="57" t="s">
        <v>17</v>
      </c>
      <c r="C1341" s="146" t="s">
        <v>16</v>
      </c>
      <c r="D1341" s="119">
        <v>45987</v>
      </c>
      <c r="E1341" s="114" t="s">
        <v>3094</v>
      </c>
      <c r="F1341" s="114" t="s">
        <v>29</v>
      </c>
      <c r="G1341" s="115">
        <v>57</v>
      </c>
      <c r="H1341" s="116">
        <v>49.02</v>
      </c>
      <c r="I1341" s="120">
        <v>2794.1400000000003</v>
      </c>
      <c r="J1341" s="53" t="s">
        <v>8</v>
      </c>
      <c r="K1341" s="29" t="s">
        <v>2747</v>
      </c>
    </row>
    <row r="1342" spans="2:11">
      <c r="B1342" s="57" t="s">
        <v>17</v>
      </c>
      <c r="C1342" s="146" t="s">
        <v>16</v>
      </c>
      <c r="D1342" s="119">
        <v>45987</v>
      </c>
      <c r="E1342" s="114" t="s">
        <v>3095</v>
      </c>
      <c r="F1342" s="114" t="s">
        <v>29</v>
      </c>
      <c r="G1342" s="115">
        <v>5</v>
      </c>
      <c r="H1342" s="116">
        <v>49.02</v>
      </c>
      <c r="I1342" s="120">
        <v>245.10000000000002</v>
      </c>
      <c r="J1342" s="53" t="s">
        <v>8</v>
      </c>
      <c r="K1342" s="29" t="s">
        <v>2749</v>
      </c>
    </row>
    <row r="1343" spans="2:11">
      <c r="B1343" s="57" t="s">
        <v>17</v>
      </c>
      <c r="C1343" s="146" t="s">
        <v>16</v>
      </c>
      <c r="D1343" s="119">
        <v>45987</v>
      </c>
      <c r="E1343" s="114" t="s">
        <v>3096</v>
      </c>
      <c r="F1343" s="114" t="s">
        <v>29</v>
      </c>
      <c r="G1343" s="115">
        <v>14</v>
      </c>
      <c r="H1343" s="116">
        <v>49.02</v>
      </c>
      <c r="I1343" s="120">
        <v>686.28000000000009</v>
      </c>
      <c r="J1343" s="53" t="s">
        <v>8</v>
      </c>
      <c r="K1343" s="29" t="s">
        <v>2751</v>
      </c>
    </row>
    <row r="1344" spans="2:11">
      <c r="B1344" s="57" t="s">
        <v>17</v>
      </c>
      <c r="C1344" s="146" t="s">
        <v>16</v>
      </c>
      <c r="D1344" s="119">
        <v>45987</v>
      </c>
      <c r="E1344" s="114" t="s">
        <v>3096</v>
      </c>
      <c r="F1344" s="114" t="s">
        <v>29</v>
      </c>
      <c r="G1344" s="115">
        <v>41</v>
      </c>
      <c r="H1344" s="116">
        <v>49.02</v>
      </c>
      <c r="I1344" s="120">
        <v>2009.8200000000002</v>
      </c>
      <c r="J1344" s="53" t="s">
        <v>8</v>
      </c>
      <c r="K1344" s="29" t="s">
        <v>2752</v>
      </c>
    </row>
    <row r="1345" spans="2:11">
      <c r="B1345" s="57" t="s">
        <v>17</v>
      </c>
      <c r="C1345" s="146" t="s">
        <v>16</v>
      </c>
      <c r="D1345" s="119">
        <v>45987</v>
      </c>
      <c r="E1345" s="114" t="s">
        <v>3097</v>
      </c>
      <c r="F1345" s="114" t="s">
        <v>29</v>
      </c>
      <c r="G1345" s="115">
        <v>11</v>
      </c>
      <c r="H1345" s="116">
        <v>49.02</v>
      </c>
      <c r="I1345" s="120">
        <v>539.22</v>
      </c>
      <c r="J1345" s="53" t="s">
        <v>8</v>
      </c>
      <c r="K1345" s="29" t="s">
        <v>2754</v>
      </c>
    </row>
    <row r="1346" spans="2:11">
      <c r="B1346" s="57" t="s">
        <v>17</v>
      </c>
      <c r="C1346" s="146" t="s">
        <v>16</v>
      </c>
      <c r="D1346" s="119">
        <v>45987</v>
      </c>
      <c r="E1346" s="114" t="s">
        <v>3097</v>
      </c>
      <c r="F1346" s="114" t="s">
        <v>29</v>
      </c>
      <c r="G1346" s="115">
        <v>17</v>
      </c>
      <c r="H1346" s="116">
        <v>49.02</v>
      </c>
      <c r="I1346" s="120">
        <v>833.34</v>
      </c>
      <c r="J1346" s="53" t="s">
        <v>8</v>
      </c>
      <c r="K1346" s="29" t="s">
        <v>2755</v>
      </c>
    </row>
    <row r="1347" spans="2:11">
      <c r="B1347" s="57" t="s">
        <v>17</v>
      </c>
      <c r="C1347" s="146" t="s">
        <v>16</v>
      </c>
      <c r="D1347" s="119">
        <v>45987</v>
      </c>
      <c r="E1347" s="114" t="s">
        <v>3098</v>
      </c>
      <c r="F1347" s="114" t="s">
        <v>29</v>
      </c>
      <c r="G1347" s="115">
        <v>3</v>
      </c>
      <c r="H1347" s="116">
        <v>49.02</v>
      </c>
      <c r="I1347" s="120">
        <v>147.06</v>
      </c>
      <c r="J1347" s="53" t="s">
        <v>8</v>
      </c>
      <c r="K1347" s="29" t="s">
        <v>2757</v>
      </c>
    </row>
    <row r="1348" spans="2:11">
      <c r="B1348" s="57" t="s">
        <v>17</v>
      </c>
      <c r="C1348" s="146" t="s">
        <v>16</v>
      </c>
      <c r="D1348" s="119">
        <v>45987</v>
      </c>
      <c r="E1348" s="114" t="s">
        <v>3099</v>
      </c>
      <c r="F1348" s="114" t="s">
        <v>29</v>
      </c>
      <c r="G1348" s="115">
        <v>41</v>
      </c>
      <c r="H1348" s="116">
        <v>49.06</v>
      </c>
      <c r="I1348" s="120">
        <v>2011.46</v>
      </c>
      <c r="J1348" s="53" t="s">
        <v>8</v>
      </c>
      <c r="K1348" s="29" t="s">
        <v>2759</v>
      </c>
    </row>
    <row r="1349" spans="2:11">
      <c r="B1349" s="57" t="s">
        <v>17</v>
      </c>
      <c r="C1349" s="146" t="s">
        <v>16</v>
      </c>
      <c r="D1349" s="119">
        <v>45987</v>
      </c>
      <c r="E1349" s="114" t="s">
        <v>3100</v>
      </c>
      <c r="F1349" s="114" t="s">
        <v>29</v>
      </c>
      <c r="G1349" s="115">
        <v>11</v>
      </c>
      <c r="H1349" s="116">
        <v>49.08</v>
      </c>
      <c r="I1349" s="120">
        <v>539.88</v>
      </c>
      <c r="J1349" s="53" t="s">
        <v>8</v>
      </c>
      <c r="K1349" s="29" t="s">
        <v>2761</v>
      </c>
    </row>
    <row r="1350" spans="2:11">
      <c r="B1350" s="57" t="s">
        <v>17</v>
      </c>
      <c r="C1350" s="146" t="s">
        <v>16</v>
      </c>
      <c r="D1350" s="119">
        <v>45987</v>
      </c>
      <c r="E1350" s="114" t="s">
        <v>3101</v>
      </c>
      <c r="F1350" s="114" t="s">
        <v>29</v>
      </c>
      <c r="G1350" s="115">
        <v>34</v>
      </c>
      <c r="H1350" s="116">
        <v>49.08</v>
      </c>
      <c r="I1350" s="120">
        <v>1668.72</v>
      </c>
      <c r="J1350" s="53" t="s">
        <v>8</v>
      </c>
      <c r="K1350" s="29" t="s">
        <v>2763</v>
      </c>
    </row>
    <row r="1351" spans="2:11">
      <c r="B1351" s="57" t="s">
        <v>17</v>
      </c>
      <c r="C1351" s="146" t="s">
        <v>16</v>
      </c>
      <c r="D1351" s="119">
        <v>45987</v>
      </c>
      <c r="E1351" s="114" t="s">
        <v>3102</v>
      </c>
      <c r="F1351" s="114" t="s">
        <v>29</v>
      </c>
      <c r="G1351" s="115">
        <v>34</v>
      </c>
      <c r="H1351" s="116">
        <v>49.06</v>
      </c>
      <c r="I1351" s="120">
        <v>1668.04</v>
      </c>
      <c r="J1351" s="53" t="s">
        <v>8</v>
      </c>
      <c r="K1351" s="29" t="s">
        <v>2765</v>
      </c>
    </row>
    <row r="1352" spans="2:11">
      <c r="B1352" s="57" t="s">
        <v>17</v>
      </c>
      <c r="C1352" s="146" t="s">
        <v>16</v>
      </c>
      <c r="D1352" s="119">
        <v>45987</v>
      </c>
      <c r="E1352" s="114" t="s">
        <v>3102</v>
      </c>
      <c r="F1352" s="114" t="s">
        <v>29</v>
      </c>
      <c r="G1352" s="115">
        <v>18</v>
      </c>
      <c r="H1352" s="116">
        <v>49.06</v>
      </c>
      <c r="I1352" s="120">
        <v>883.08</v>
      </c>
      <c r="J1352" s="53" t="s">
        <v>8</v>
      </c>
      <c r="K1352" s="29" t="s">
        <v>2766</v>
      </c>
    </row>
    <row r="1353" spans="2:11">
      <c r="B1353" s="57" t="s">
        <v>17</v>
      </c>
      <c r="C1353" s="146" t="s">
        <v>16</v>
      </c>
      <c r="D1353" s="119">
        <v>45987</v>
      </c>
      <c r="E1353" s="114" t="s">
        <v>3102</v>
      </c>
      <c r="F1353" s="114" t="s">
        <v>29</v>
      </c>
      <c r="G1353" s="115">
        <v>11</v>
      </c>
      <c r="H1353" s="116">
        <v>49.06</v>
      </c>
      <c r="I1353" s="120">
        <v>539.66000000000008</v>
      </c>
      <c r="J1353" s="53" t="s">
        <v>8</v>
      </c>
      <c r="K1353" s="29" t="s">
        <v>2768</v>
      </c>
    </row>
    <row r="1354" spans="2:11">
      <c r="B1354" s="57" t="s">
        <v>17</v>
      </c>
      <c r="C1354" s="146" t="s">
        <v>16</v>
      </c>
      <c r="D1354" s="119">
        <v>45987</v>
      </c>
      <c r="E1354" s="114" t="s">
        <v>3103</v>
      </c>
      <c r="F1354" s="114" t="s">
        <v>29</v>
      </c>
      <c r="G1354" s="115">
        <v>68</v>
      </c>
      <c r="H1354" s="116">
        <v>49.06</v>
      </c>
      <c r="I1354" s="120">
        <v>3336.08</v>
      </c>
      <c r="J1354" s="53" t="s">
        <v>8</v>
      </c>
      <c r="K1354" s="29" t="s">
        <v>2770</v>
      </c>
    </row>
    <row r="1355" spans="2:11">
      <c r="B1355" s="57" t="s">
        <v>17</v>
      </c>
      <c r="C1355" s="146" t="s">
        <v>16</v>
      </c>
      <c r="D1355" s="119">
        <v>45987</v>
      </c>
      <c r="E1355" s="114" t="s">
        <v>3104</v>
      </c>
      <c r="F1355" s="114" t="s">
        <v>29</v>
      </c>
      <c r="G1355" s="115">
        <v>181</v>
      </c>
      <c r="H1355" s="116">
        <v>49.04</v>
      </c>
      <c r="I1355" s="120">
        <v>8876.24</v>
      </c>
      <c r="J1355" s="53" t="s">
        <v>8</v>
      </c>
      <c r="K1355" s="29" t="s">
        <v>2772</v>
      </c>
    </row>
    <row r="1356" spans="2:11">
      <c r="B1356" s="57" t="s">
        <v>17</v>
      </c>
      <c r="C1356" s="146" t="s">
        <v>16</v>
      </c>
      <c r="D1356" s="119">
        <v>45987</v>
      </c>
      <c r="E1356" s="114" t="s">
        <v>3104</v>
      </c>
      <c r="F1356" s="114" t="s">
        <v>29</v>
      </c>
      <c r="G1356" s="115">
        <v>63</v>
      </c>
      <c r="H1356" s="116">
        <v>49.04</v>
      </c>
      <c r="I1356" s="120">
        <v>3089.52</v>
      </c>
      <c r="J1356" s="53" t="s">
        <v>8</v>
      </c>
      <c r="K1356" s="29" t="s">
        <v>2773</v>
      </c>
    </row>
    <row r="1357" spans="2:11">
      <c r="B1357" s="57" t="s">
        <v>17</v>
      </c>
      <c r="C1357" s="146" t="s">
        <v>16</v>
      </c>
      <c r="D1357" s="119">
        <v>45987</v>
      </c>
      <c r="E1357" s="114" t="s">
        <v>3105</v>
      </c>
      <c r="F1357" s="114" t="s">
        <v>29</v>
      </c>
      <c r="G1357" s="115">
        <v>152</v>
      </c>
      <c r="H1357" s="116">
        <v>49.08</v>
      </c>
      <c r="I1357" s="120">
        <v>7460.16</v>
      </c>
      <c r="J1357" s="53" t="s">
        <v>8</v>
      </c>
      <c r="K1357" s="29" t="s">
        <v>2775</v>
      </c>
    </row>
    <row r="1358" spans="2:11">
      <c r="B1358" s="57" t="s">
        <v>17</v>
      </c>
      <c r="C1358" s="146" t="s">
        <v>16</v>
      </c>
      <c r="D1358" s="119">
        <v>45987</v>
      </c>
      <c r="E1358" s="114" t="s">
        <v>3106</v>
      </c>
      <c r="F1358" s="114" t="s">
        <v>29</v>
      </c>
      <c r="G1358" s="115">
        <v>128</v>
      </c>
      <c r="H1358" s="116">
        <v>49.04</v>
      </c>
      <c r="I1358" s="120">
        <v>6277.12</v>
      </c>
      <c r="J1358" s="53" t="s">
        <v>8</v>
      </c>
      <c r="K1358" s="29" t="s">
        <v>2777</v>
      </c>
    </row>
    <row r="1359" spans="2:11">
      <c r="B1359" s="57" t="s">
        <v>17</v>
      </c>
      <c r="C1359" s="146" t="s">
        <v>16</v>
      </c>
      <c r="D1359" s="119">
        <v>45987</v>
      </c>
      <c r="E1359" s="114" t="s">
        <v>3107</v>
      </c>
      <c r="F1359" s="114" t="s">
        <v>29</v>
      </c>
      <c r="G1359" s="115">
        <v>63</v>
      </c>
      <c r="H1359" s="116">
        <v>49</v>
      </c>
      <c r="I1359" s="120">
        <v>3087</v>
      </c>
      <c r="J1359" s="53" t="s">
        <v>8</v>
      </c>
      <c r="K1359" s="29" t="s">
        <v>2779</v>
      </c>
    </row>
    <row r="1360" spans="2:11">
      <c r="B1360" s="57" t="s">
        <v>17</v>
      </c>
      <c r="C1360" s="146" t="s">
        <v>16</v>
      </c>
      <c r="D1360" s="119">
        <v>45987</v>
      </c>
      <c r="E1360" s="114" t="s">
        <v>3107</v>
      </c>
      <c r="F1360" s="114" t="s">
        <v>29</v>
      </c>
      <c r="G1360" s="115">
        <v>18</v>
      </c>
      <c r="H1360" s="116">
        <v>49</v>
      </c>
      <c r="I1360" s="120">
        <v>882</v>
      </c>
      <c r="J1360" s="53" t="s">
        <v>8</v>
      </c>
      <c r="K1360" s="29" t="s">
        <v>2780</v>
      </c>
    </row>
    <row r="1361" spans="2:11">
      <c r="B1361" s="57" t="s">
        <v>17</v>
      </c>
      <c r="C1361" s="146" t="s">
        <v>16</v>
      </c>
      <c r="D1361" s="119">
        <v>45987</v>
      </c>
      <c r="E1361" s="114" t="s">
        <v>3108</v>
      </c>
      <c r="F1361" s="114" t="s">
        <v>29</v>
      </c>
      <c r="G1361" s="115">
        <v>1</v>
      </c>
      <c r="H1361" s="116">
        <v>49.02</v>
      </c>
      <c r="I1361" s="120">
        <v>49.02</v>
      </c>
      <c r="J1361" s="53" t="s">
        <v>8</v>
      </c>
      <c r="K1361" s="29" t="s">
        <v>2782</v>
      </c>
    </row>
    <row r="1362" spans="2:11">
      <c r="B1362" s="57" t="s">
        <v>17</v>
      </c>
      <c r="C1362" s="146" t="s">
        <v>16</v>
      </c>
      <c r="D1362" s="119">
        <v>45987</v>
      </c>
      <c r="E1362" s="114" t="s">
        <v>3109</v>
      </c>
      <c r="F1362" s="114" t="s">
        <v>29</v>
      </c>
      <c r="G1362" s="115">
        <v>19</v>
      </c>
      <c r="H1362" s="116">
        <v>49.02</v>
      </c>
      <c r="I1362" s="120">
        <v>931.38000000000011</v>
      </c>
      <c r="J1362" s="53" t="s">
        <v>8</v>
      </c>
      <c r="K1362" s="29" t="s">
        <v>2784</v>
      </c>
    </row>
    <row r="1363" spans="2:11">
      <c r="B1363" s="57" t="s">
        <v>17</v>
      </c>
      <c r="C1363" s="146" t="s">
        <v>16</v>
      </c>
      <c r="D1363" s="119">
        <v>45987</v>
      </c>
      <c r="E1363" s="114" t="s">
        <v>3110</v>
      </c>
      <c r="F1363" s="114" t="s">
        <v>29</v>
      </c>
      <c r="G1363" s="115">
        <v>9</v>
      </c>
      <c r="H1363" s="116">
        <v>49.04</v>
      </c>
      <c r="I1363" s="120">
        <v>441.36</v>
      </c>
      <c r="J1363" s="53" t="s">
        <v>8</v>
      </c>
      <c r="K1363" s="29" t="s">
        <v>2786</v>
      </c>
    </row>
    <row r="1364" spans="2:11">
      <c r="B1364" s="57" t="s">
        <v>17</v>
      </c>
      <c r="C1364" s="146" t="s">
        <v>16</v>
      </c>
      <c r="D1364" s="119">
        <v>45987</v>
      </c>
      <c r="E1364" s="114" t="s">
        <v>3111</v>
      </c>
      <c r="F1364" s="114" t="s">
        <v>29</v>
      </c>
      <c r="G1364" s="115">
        <v>31</v>
      </c>
      <c r="H1364" s="116">
        <v>48.94</v>
      </c>
      <c r="I1364" s="120">
        <v>1517.1399999999999</v>
      </c>
      <c r="J1364" s="53" t="s">
        <v>8</v>
      </c>
      <c r="K1364" s="29" t="s">
        <v>2788</v>
      </c>
    </row>
    <row r="1365" spans="2:11">
      <c r="B1365" s="57" t="s">
        <v>17</v>
      </c>
      <c r="C1365" s="146" t="s">
        <v>16</v>
      </c>
      <c r="D1365" s="119">
        <v>45987</v>
      </c>
      <c r="E1365" s="114" t="s">
        <v>3111</v>
      </c>
      <c r="F1365" s="114" t="s">
        <v>29</v>
      </c>
      <c r="G1365" s="115">
        <v>15</v>
      </c>
      <c r="H1365" s="116">
        <v>48.94</v>
      </c>
      <c r="I1365" s="120">
        <v>734.09999999999991</v>
      </c>
      <c r="J1365" s="53" t="s">
        <v>8</v>
      </c>
      <c r="K1365" s="29" t="s">
        <v>2789</v>
      </c>
    </row>
    <row r="1366" spans="2:11">
      <c r="B1366" s="57" t="s">
        <v>17</v>
      </c>
      <c r="C1366" s="146" t="s">
        <v>16</v>
      </c>
      <c r="D1366" s="119">
        <v>45987</v>
      </c>
      <c r="E1366" s="114" t="s">
        <v>3111</v>
      </c>
      <c r="F1366" s="114" t="s">
        <v>29</v>
      </c>
      <c r="G1366" s="115">
        <v>10</v>
      </c>
      <c r="H1366" s="116">
        <v>48.94</v>
      </c>
      <c r="I1366" s="120">
        <v>489.4</v>
      </c>
      <c r="J1366" s="53" t="s">
        <v>8</v>
      </c>
      <c r="K1366" s="29" t="s">
        <v>2790</v>
      </c>
    </row>
    <row r="1367" spans="2:11">
      <c r="B1367" s="57" t="s">
        <v>17</v>
      </c>
      <c r="C1367" s="146" t="s">
        <v>16</v>
      </c>
      <c r="D1367" s="119">
        <v>45987</v>
      </c>
      <c r="E1367" s="114" t="s">
        <v>3112</v>
      </c>
      <c r="F1367" s="114" t="s">
        <v>29</v>
      </c>
      <c r="G1367" s="115">
        <v>108</v>
      </c>
      <c r="H1367" s="116">
        <v>49</v>
      </c>
      <c r="I1367" s="120">
        <v>5292</v>
      </c>
      <c r="J1367" s="53" t="s">
        <v>8</v>
      </c>
      <c r="K1367" s="29" t="s">
        <v>2792</v>
      </c>
    </row>
    <row r="1368" spans="2:11">
      <c r="B1368" s="57" t="s">
        <v>17</v>
      </c>
      <c r="C1368" s="146" t="s">
        <v>16</v>
      </c>
      <c r="D1368" s="119">
        <v>45987</v>
      </c>
      <c r="E1368" s="114" t="s">
        <v>3113</v>
      </c>
      <c r="F1368" s="114" t="s">
        <v>29</v>
      </c>
      <c r="G1368" s="115">
        <v>37</v>
      </c>
      <c r="H1368" s="116">
        <v>49</v>
      </c>
      <c r="I1368" s="120">
        <v>1813</v>
      </c>
      <c r="J1368" s="53" t="s">
        <v>8</v>
      </c>
      <c r="K1368" s="29" t="s">
        <v>2794</v>
      </c>
    </row>
    <row r="1369" spans="2:11">
      <c r="B1369" s="57" t="s">
        <v>17</v>
      </c>
      <c r="C1369" s="146" t="s">
        <v>16</v>
      </c>
      <c r="D1369" s="119">
        <v>45987</v>
      </c>
      <c r="E1369" s="114" t="s">
        <v>3113</v>
      </c>
      <c r="F1369" s="114" t="s">
        <v>29</v>
      </c>
      <c r="G1369" s="115">
        <v>22</v>
      </c>
      <c r="H1369" s="116">
        <v>49</v>
      </c>
      <c r="I1369" s="120">
        <v>1078</v>
      </c>
      <c r="J1369" s="53" t="s">
        <v>8</v>
      </c>
      <c r="K1369" s="29" t="s">
        <v>2795</v>
      </c>
    </row>
    <row r="1370" spans="2:11">
      <c r="B1370" s="57" t="s">
        <v>17</v>
      </c>
      <c r="C1370" s="146" t="s">
        <v>16</v>
      </c>
      <c r="D1370" s="119">
        <v>45987</v>
      </c>
      <c r="E1370" s="114" t="s">
        <v>3114</v>
      </c>
      <c r="F1370" s="114" t="s">
        <v>29</v>
      </c>
      <c r="G1370" s="115">
        <v>26</v>
      </c>
      <c r="H1370" s="116">
        <v>48.98</v>
      </c>
      <c r="I1370" s="120">
        <v>1273.48</v>
      </c>
      <c r="J1370" s="53" t="s">
        <v>8</v>
      </c>
      <c r="K1370" s="29" t="s">
        <v>2797</v>
      </c>
    </row>
    <row r="1371" spans="2:11">
      <c r="B1371" s="57" t="s">
        <v>17</v>
      </c>
      <c r="C1371" s="146" t="s">
        <v>16</v>
      </c>
      <c r="D1371" s="119">
        <v>45987</v>
      </c>
      <c r="E1371" s="114" t="s">
        <v>3114</v>
      </c>
      <c r="F1371" s="114" t="s">
        <v>29</v>
      </c>
      <c r="G1371" s="115">
        <v>17</v>
      </c>
      <c r="H1371" s="116">
        <v>48.98</v>
      </c>
      <c r="I1371" s="120">
        <v>832.66</v>
      </c>
      <c r="J1371" s="53" t="s">
        <v>8</v>
      </c>
      <c r="K1371" s="29" t="s">
        <v>2798</v>
      </c>
    </row>
    <row r="1372" spans="2:11">
      <c r="B1372" s="57" t="s">
        <v>17</v>
      </c>
      <c r="C1372" s="146" t="s">
        <v>16</v>
      </c>
      <c r="D1372" s="119">
        <v>45987</v>
      </c>
      <c r="E1372" s="114" t="s">
        <v>3114</v>
      </c>
      <c r="F1372" s="114" t="s">
        <v>29</v>
      </c>
      <c r="G1372" s="115">
        <v>27</v>
      </c>
      <c r="H1372" s="116">
        <v>48.98</v>
      </c>
      <c r="I1372" s="120">
        <v>1322.4599999999998</v>
      </c>
      <c r="J1372" s="53" t="s">
        <v>8</v>
      </c>
      <c r="K1372" s="29" t="s">
        <v>2799</v>
      </c>
    </row>
    <row r="1373" spans="2:11">
      <c r="B1373" s="57" t="s">
        <v>17</v>
      </c>
      <c r="C1373" s="146" t="s">
        <v>16</v>
      </c>
      <c r="D1373" s="119">
        <v>45987</v>
      </c>
      <c r="E1373" s="114" t="s">
        <v>3115</v>
      </c>
      <c r="F1373" s="114" t="s">
        <v>29</v>
      </c>
      <c r="G1373" s="115">
        <v>23</v>
      </c>
      <c r="H1373" s="116">
        <v>48.98</v>
      </c>
      <c r="I1373" s="120">
        <v>1126.54</v>
      </c>
      <c r="J1373" s="53" t="s">
        <v>8</v>
      </c>
      <c r="K1373" s="29" t="s">
        <v>2801</v>
      </c>
    </row>
    <row r="1374" spans="2:11">
      <c r="B1374" s="57" t="s">
        <v>17</v>
      </c>
      <c r="C1374" s="146" t="s">
        <v>16</v>
      </c>
      <c r="D1374" s="119">
        <v>45987</v>
      </c>
      <c r="E1374" s="114" t="s">
        <v>3116</v>
      </c>
      <c r="F1374" s="114" t="s">
        <v>29</v>
      </c>
      <c r="G1374" s="115">
        <v>26</v>
      </c>
      <c r="H1374" s="116">
        <v>48.96</v>
      </c>
      <c r="I1374" s="120">
        <v>1272.96</v>
      </c>
      <c r="J1374" s="53" t="s">
        <v>8</v>
      </c>
      <c r="K1374" s="29" t="s">
        <v>2803</v>
      </c>
    </row>
    <row r="1375" spans="2:11">
      <c r="B1375" s="57" t="s">
        <v>17</v>
      </c>
      <c r="C1375" s="146" t="s">
        <v>16</v>
      </c>
      <c r="D1375" s="119">
        <v>45987</v>
      </c>
      <c r="E1375" s="114" t="s">
        <v>3117</v>
      </c>
      <c r="F1375" s="114" t="s">
        <v>29</v>
      </c>
      <c r="G1375" s="115">
        <v>8</v>
      </c>
      <c r="H1375" s="116">
        <v>49</v>
      </c>
      <c r="I1375" s="120">
        <v>392</v>
      </c>
      <c r="J1375" s="53" t="s">
        <v>8</v>
      </c>
      <c r="K1375" s="29" t="s">
        <v>2805</v>
      </c>
    </row>
    <row r="1376" spans="2:11">
      <c r="B1376" s="57" t="s">
        <v>17</v>
      </c>
      <c r="C1376" s="146" t="s">
        <v>16</v>
      </c>
      <c r="D1376" s="119">
        <v>45987</v>
      </c>
      <c r="E1376" s="114" t="s">
        <v>3117</v>
      </c>
      <c r="F1376" s="114" t="s">
        <v>29</v>
      </c>
      <c r="G1376" s="115">
        <v>4</v>
      </c>
      <c r="H1376" s="116">
        <v>49</v>
      </c>
      <c r="I1376" s="120">
        <v>196</v>
      </c>
      <c r="J1376" s="53" t="s">
        <v>8</v>
      </c>
      <c r="K1376" s="29" t="s">
        <v>2807</v>
      </c>
    </row>
    <row r="1377" spans="2:11">
      <c r="B1377" s="57" t="s">
        <v>17</v>
      </c>
      <c r="C1377" s="146" t="s">
        <v>16</v>
      </c>
      <c r="D1377" s="119">
        <v>45987</v>
      </c>
      <c r="E1377" s="114" t="s">
        <v>3118</v>
      </c>
      <c r="F1377" s="114" t="s">
        <v>29</v>
      </c>
      <c r="G1377" s="115">
        <v>2</v>
      </c>
      <c r="H1377" s="116">
        <v>49</v>
      </c>
      <c r="I1377" s="120">
        <v>98</v>
      </c>
      <c r="J1377" s="53" t="s">
        <v>8</v>
      </c>
      <c r="K1377" s="29" t="s">
        <v>2809</v>
      </c>
    </row>
    <row r="1378" spans="2:11">
      <c r="B1378" s="57" t="s">
        <v>17</v>
      </c>
      <c r="C1378" s="146" t="s">
        <v>16</v>
      </c>
      <c r="D1378" s="119">
        <v>45987</v>
      </c>
      <c r="E1378" s="114" t="s">
        <v>131</v>
      </c>
      <c r="F1378" s="114" t="s">
        <v>29</v>
      </c>
      <c r="G1378" s="115">
        <v>70</v>
      </c>
      <c r="H1378" s="116">
        <v>49.02</v>
      </c>
      <c r="I1378" s="120">
        <v>3431.4</v>
      </c>
      <c r="J1378" s="53" t="s">
        <v>8</v>
      </c>
      <c r="K1378" s="29" t="s">
        <v>2811</v>
      </c>
    </row>
    <row r="1379" spans="2:11">
      <c r="B1379" s="57" t="s">
        <v>17</v>
      </c>
      <c r="C1379" s="146" t="s">
        <v>16</v>
      </c>
      <c r="D1379" s="119">
        <v>45987</v>
      </c>
      <c r="E1379" s="114" t="s">
        <v>3119</v>
      </c>
      <c r="F1379" s="114" t="s">
        <v>29</v>
      </c>
      <c r="G1379" s="115">
        <v>54</v>
      </c>
      <c r="H1379" s="116">
        <v>49.04</v>
      </c>
      <c r="I1379" s="120">
        <v>2648.16</v>
      </c>
      <c r="J1379" s="53" t="s">
        <v>8</v>
      </c>
      <c r="K1379" s="29" t="s">
        <v>2813</v>
      </c>
    </row>
    <row r="1380" spans="2:11">
      <c r="B1380" s="57" t="s">
        <v>17</v>
      </c>
      <c r="C1380" s="146" t="s">
        <v>16</v>
      </c>
      <c r="D1380" s="119">
        <v>45987</v>
      </c>
      <c r="E1380" s="114" t="s">
        <v>3120</v>
      </c>
      <c r="F1380" s="114" t="s">
        <v>29</v>
      </c>
      <c r="G1380" s="115">
        <v>24</v>
      </c>
      <c r="H1380" s="116">
        <v>49.08</v>
      </c>
      <c r="I1380" s="120">
        <v>1177.92</v>
      </c>
      <c r="J1380" s="53" t="s">
        <v>8</v>
      </c>
      <c r="K1380" s="29" t="s">
        <v>2815</v>
      </c>
    </row>
    <row r="1381" spans="2:11">
      <c r="B1381" s="57" t="s">
        <v>17</v>
      </c>
      <c r="C1381" s="146" t="s">
        <v>16</v>
      </c>
      <c r="D1381" s="119">
        <v>45987</v>
      </c>
      <c r="E1381" s="114" t="s">
        <v>3121</v>
      </c>
      <c r="F1381" s="114" t="s">
        <v>29</v>
      </c>
      <c r="G1381" s="115">
        <v>19</v>
      </c>
      <c r="H1381" s="116">
        <v>49.04</v>
      </c>
      <c r="I1381" s="120">
        <v>931.76</v>
      </c>
      <c r="J1381" s="53" t="s">
        <v>8</v>
      </c>
      <c r="K1381" s="29" t="s">
        <v>2817</v>
      </c>
    </row>
    <row r="1382" spans="2:11">
      <c r="B1382" s="57" t="s">
        <v>17</v>
      </c>
      <c r="C1382" s="146" t="s">
        <v>16</v>
      </c>
      <c r="D1382" s="119">
        <v>45987</v>
      </c>
      <c r="E1382" s="114" t="s">
        <v>3122</v>
      </c>
      <c r="F1382" s="114" t="s">
        <v>29</v>
      </c>
      <c r="G1382" s="115">
        <v>515</v>
      </c>
      <c r="H1382" s="116">
        <v>49</v>
      </c>
      <c r="I1382" s="120">
        <v>25235</v>
      </c>
      <c r="J1382" s="53" t="s">
        <v>8</v>
      </c>
      <c r="K1382" s="29" t="s">
        <v>2819</v>
      </c>
    </row>
    <row r="1383" spans="2:11">
      <c r="B1383" s="57" t="s">
        <v>17</v>
      </c>
      <c r="C1383" s="146" t="s">
        <v>16</v>
      </c>
      <c r="D1383" s="119">
        <v>45987</v>
      </c>
      <c r="E1383" s="114" t="s">
        <v>3123</v>
      </c>
      <c r="F1383" s="114" t="s">
        <v>29</v>
      </c>
      <c r="G1383" s="115">
        <v>22</v>
      </c>
      <c r="H1383" s="116">
        <v>49</v>
      </c>
      <c r="I1383" s="120">
        <v>1078</v>
      </c>
      <c r="J1383" s="53" t="s">
        <v>8</v>
      </c>
      <c r="K1383" s="29" t="s">
        <v>2821</v>
      </c>
    </row>
    <row r="1384" spans="2:11">
      <c r="B1384" s="57" t="s">
        <v>17</v>
      </c>
      <c r="C1384" s="146" t="s">
        <v>16</v>
      </c>
      <c r="D1384" s="119">
        <v>45987</v>
      </c>
      <c r="E1384" s="114" t="s">
        <v>3124</v>
      </c>
      <c r="F1384" s="114" t="s">
        <v>29</v>
      </c>
      <c r="G1384" s="115">
        <v>717</v>
      </c>
      <c r="H1384" s="116">
        <v>49</v>
      </c>
      <c r="I1384" s="120">
        <v>35133</v>
      </c>
      <c r="J1384" s="53" t="s">
        <v>8</v>
      </c>
      <c r="K1384" s="29" t="s">
        <v>2823</v>
      </c>
    </row>
    <row r="1385" spans="2:11">
      <c r="B1385" s="57" t="s">
        <v>17</v>
      </c>
      <c r="C1385" s="146" t="s">
        <v>16</v>
      </c>
      <c r="D1385" s="119">
        <v>45987</v>
      </c>
      <c r="E1385" s="114" t="s">
        <v>3124</v>
      </c>
      <c r="F1385" s="114" t="s">
        <v>29</v>
      </c>
      <c r="G1385" s="115">
        <v>31</v>
      </c>
      <c r="H1385" s="116">
        <v>49</v>
      </c>
      <c r="I1385" s="120">
        <v>1519</v>
      </c>
      <c r="J1385" s="53" t="s">
        <v>8</v>
      </c>
      <c r="K1385" s="29" t="s">
        <v>2824</v>
      </c>
    </row>
    <row r="1386" spans="2:11">
      <c r="B1386" s="57" t="s">
        <v>17</v>
      </c>
      <c r="C1386" s="146" t="s">
        <v>16</v>
      </c>
      <c r="D1386" s="119">
        <v>45987</v>
      </c>
      <c r="E1386" s="114" t="s">
        <v>3124</v>
      </c>
      <c r="F1386" s="114" t="s">
        <v>29</v>
      </c>
      <c r="G1386" s="115">
        <v>10</v>
      </c>
      <c r="H1386" s="116">
        <v>48.98</v>
      </c>
      <c r="I1386" s="120">
        <v>489.79999999999995</v>
      </c>
      <c r="J1386" s="53" t="s">
        <v>8</v>
      </c>
      <c r="K1386" s="29" t="s">
        <v>2825</v>
      </c>
    </row>
    <row r="1387" spans="2:11">
      <c r="B1387" s="57" t="s">
        <v>17</v>
      </c>
      <c r="C1387" s="146" t="s">
        <v>16</v>
      </c>
      <c r="D1387" s="119">
        <v>45987</v>
      </c>
      <c r="E1387" s="114" t="s">
        <v>3125</v>
      </c>
      <c r="F1387" s="114" t="s">
        <v>29</v>
      </c>
      <c r="G1387" s="115">
        <v>5</v>
      </c>
      <c r="H1387" s="116">
        <v>48.96</v>
      </c>
      <c r="I1387" s="120">
        <v>244.8</v>
      </c>
      <c r="J1387" s="53" t="s">
        <v>8</v>
      </c>
      <c r="K1387" s="29" t="s">
        <v>2827</v>
      </c>
    </row>
    <row r="1388" spans="2:11">
      <c r="B1388" s="57" t="s">
        <v>17</v>
      </c>
      <c r="C1388" s="146" t="s">
        <v>16</v>
      </c>
      <c r="D1388" s="119">
        <v>45987</v>
      </c>
      <c r="E1388" s="114" t="s">
        <v>3126</v>
      </c>
      <c r="F1388" s="114" t="s">
        <v>29</v>
      </c>
      <c r="G1388" s="115">
        <v>22</v>
      </c>
      <c r="H1388" s="116">
        <v>49</v>
      </c>
      <c r="I1388" s="120">
        <v>1078</v>
      </c>
      <c r="J1388" s="53" t="s">
        <v>8</v>
      </c>
      <c r="K1388" s="29" t="s">
        <v>2829</v>
      </c>
    </row>
    <row r="1389" spans="2:11">
      <c r="B1389" s="57" t="s">
        <v>17</v>
      </c>
      <c r="C1389" s="146" t="s">
        <v>16</v>
      </c>
      <c r="D1389" s="119">
        <v>45987</v>
      </c>
      <c r="E1389" s="114" t="s">
        <v>3127</v>
      </c>
      <c r="F1389" s="114" t="s">
        <v>29</v>
      </c>
      <c r="G1389" s="115">
        <v>130</v>
      </c>
      <c r="H1389" s="116">
        <v>48.96</v>
      </c>
      <c r="I1389" s="120">
        <v>6364.8</v>
      </c>
      <c r="J1389" s="53" t="s">
        <v>8</v>
      </c>
      <c r="K1389" s="29" t="s">
        <v>2831</v>
      </c>
    </row>
    <row r="1390" spans="2:11">
      <c r="B1390" s="57" t="s">
        <v>17</v>
      </c>
      <c r="C1390" s="146" t="s">
        <v>16</v>
      </c>
      <c r="D1390" s="119">
        <v>45987</v>
      </c>
      <c r="E1390" s="114" t="s">
        <v>3127</v>
      </c>
      <c r="F1390" s="114" t="s">
        <v>29</v>
      </c>
      <c r="G1390" s="115">
        <v>122</v>
      </c>
      <c r="H1390" s="116">
        <v>48.96</v>
      </c>
      <c r="I1390" s="120">
        <v>5973.12</v>
      </c>
      <c r="J1390" s="53" t="s">
        <v>8</v>
      </c>
      <c r="K1390" s="29" t="s">
        <v>2833</v>
      </c>
    </row>
    <row r="1391" spans="2:11">
      <c r="B1391" s="57" t="s">
        <v>17</v>
      </c>
      <c r="C1391" s="146" t="s">
        <v>16</v>
      </c>
      <c r="D1391" s="119">
        <v>45987</v>
      </c>
      <c r="E1391" s="114" t="s">
        <v>3128</v>
      </c>
      <c r="F1391" s="114" t="s">
        <v>29</v>
      </c>
      <c r="G1391" s="115">
        <v>50</v>
      </c>
      <c r="H1391" s="116">
        <v>48.98</v>
      </c>
      <c r="I1391" s="120">
        <v>2449</v>
      </c>
      <c r="J1391" s="53" t="s">
        <v>8</v>
      </c>
      <c r="K1391" s="29" t="s">
        <v>2835</v>
      </c>
    </row>
    <row r="1392" spans="2:11">
      <c r="B1392" s="57" t="s">
        <v>17</v>
      </c>
      <c r="C1392" s="146" t="s">
        <v>16</v>
      </c>
      <c r="D1392" s="119">
        <v>45987</v>
      </c>
      <c r="E1392" s="114" t="s">
        <v>3128</v>
      </c>
      <c r="F1392" s="114" t="s">
        <v>29</v>
      </c>
      <c r="G1392" s="115">
        <v>37</v>
      </c>
      <c r="H1392" s="116">
        <v>48.98</v>
      </c>
      <c r="I1392" s="120">
        <v>1812.26</v>
      </c>
      <c r="J1392" s="53" t="s">
        <v>8</v>
      </c>
      <c r="K1392" s="29" t="s">
        <v>2837</v>
      </c>
    </row>
    <row r="1393" spans="2:11">
      <c r="B1393" s="57" t="s">
        <v>17</v>
      </c>
      <c r="C1393" s="146" t="s">
        <v>16</v>
      </c>
      <c r="D1393" s="119">
        <v>45987</v>
      </c>
      <c r="E1393" s="114" t="s">
        <v>3128</v>
      </c>
      <c r="F1393" s="114" t="s">
        <v>29</v>
      </c>
      <c r="G1393" s="115">
        <v>94</v>
      </c>
      <c r="H1393" s="116">
        <v>48.98</v>
      </c>
      <c r="I1393" s="120">
        <v>4604.12</v>
      </c>
      <c r="J1393" s="53" t="s">
        <v>8</v>
      </c>
      <c r="K1393" s="29" t="s">
        <v>2838</v>
      </c>
    </row>
    <row r="1394" spans="2:11">
      <c r="B1394" s="57" t="s">
        <v>17</v>
      </c>
      <c r="C1394" s="146" t="s">
        <v>16</v>
      </c>
      <c r="D1394" s="119">
        <v>45987</v>
      </c>
      <c r="E1394" s="114" t="s">
        <v>3129</v>
      </c>
      <c r="F1394" s="114" t="s">
        <v>29</v>
      </c>
      <c r="G1394" s="115">
        <v>40</v>
      </c>
      <c r="H1394" s="116">
        <v>48.96</v>
      </c>
      <c r="I1394" s="120">
        <v>1958.4</v>
      </c>
      <c r="J1394" s="53" t="s">
        <v>8</v>
      </c>
      <c r="K1394" s="29" t="s">
        <v>2840</v>
      </c>
    </row>
    <row r="1395" spans="2:11">
      <c r="B1395" s="57" t="s">
        <v>17</v>
      </c>
      <c r="C1395" s="146" t="s">
        <v>16</v>
      </c>
      <c r="D1395" s="119">
        <v>45987</v>
      </c>
      <c r="E1395" s="114" t="s">
        <v>2450</v>
      </c>
      <c r="F1395" s="114" t="s">
        <v>29</v>
      </c>
      <c r="G1395" s="115">
        <v>26</v>
      </c>
      <c r="H1395" s="116">
        <v>48.96</v>
      </c>
      <c r="I1395" s="120">
        <v>1272.96</v>
      </c>
      <c r="J1395" s="53" t="s">
        <v>8</v>
      </c>
      <c r="K1395" s="29" t="s">
        <v>2842</v>
      </c>
    </row>
    <row r="1396" spans="2:11">
      <c r="B1396" s="57" t="s">
        <v>17</v>
      </c>
      <c r="C1396" s="146" t="s">
        <v>16</v>
      </c>
      <c r="D1396" s="119">
        <v>45987</v>
      </c>
      <c r="E1396" s="114" t="s">
        <v>1749</v>
      </c>
      <c r="F1396" s="114" t="s">
        <v>29</v>
      </c>
      <c r="G1396" s="115">
        <v>42</v>
      </c>
      <c r="H1396" s="116">
        <v>49.04</v>
      </c>
      <c r="I1396" s="120">
        <v>2059.6799999999998</v>
      </c>
      <c r="J1396" s="53" t="s">
        <v>8</v>
      </c>
      <c r="K1396" s="29" t="s">
        <v>2844</v>
      </c>
    </row>
    <row r="1397" spans="2:11">
      <c r="B1397" s="57" t="s">
        <v>17</v>
      </c>
      <c r="C1397" s="146" t="s">
        <v>16</v>
      </c>
      <c r="D1397" s="119">
        <v>45987</v>
      </c>
      <c r="E1397" s="114" t="s">
        <v>3130</v>
      </c>
      <c r="F1397" s="114" t="s">
        <v>29</v>
      </c>
      <c r="G1397" s="115">
        <v>18</v>
      </c>
      <c r="H1397" s="116">
        <v>49.08</v>
      </c>
      <c r="I1397" s="120">
        <v>883.43999999999994</v>
      </c>
      <c r="J1397" s="53" t="s">
        <v>8</v>
      </c>
      <c r="K1397" s="29" t="s">
        <v>2846</v>
      </c>
    </row>
    <row r="1398" spans="2:11">
      <c r="B1398" s="57" t="s">
        <v>17</v>
      </c>
      <c r="C1398" s="146" t="s">
        <v>16</v>
      </c>
      <c r="D1398" s="119">
        <v>45987</v>
      </c>
      <c r="E1398" s="114" t="s">
        <v>3130</v>
      </c>
      <c r="F1398" s="114" t="s">
        <v>29</v>
      </c>
      <c r="G1398" s="115">
        <v>153</v>
      </c>
      <c r="H1398" s="116">
        <v>49.06</v>
      </c>
      <c r="I1398" s="120">
        <v>7506.18</v>
      </c>
      <c r="J1398" s="53" t="s">
        <v>8</v>
      </c>
      <c r="K1398" s="29" t="s">
        <v>2847</v>
      </c>
    </row>
    <row r="1399" spans="2:11">
      <c r="B1399" s="57" t="s">
        <v>17</v>
      </c>
      <c r="C1399" s="146" t="s">
        <v>16</v>
      </c>
      <c r="D1399" s="119">
        <v>45987</v>
      </c>
      <c r="E1399" s="114" t="s">
        <v>3130</v>
      </c>
      <c r="F1399" s="114" t="s">
        <v>29</v>
      </c>
      <c r="G1399" s="115">
        <v>105</v>
      </c>
      <c r="H1399" s="116">
        <v>49.06</v>
      </c>
      <c r="I1399" s="120">
        <v>5151.3</v>
      </c>
      <c r="J1399" s="53" t="s">
        <v>8</v>
      </c>
      <c r="K1399" s="29" t="s">
        <v>2848</v>
      </c>
    </row>
    <row r="1400" spans="2:11">
      <c r="B1400" s="57" t="s">
        <v>17</v>
      </c>
      <c r="C1400" s="146" t="s">
        <v>16</v>
      </c>
      <c r="D1400" s="119">
        <v>45987</v>
      </c>
      <c r="E1400" s="114" t="s">
        <v>3131</v>
      </c>
      <c r="F1400" s="114" t="s">
        <v>29</v>
      </c>
      <c r="G1400" s="115">
        <v>63</v>
      </c>
      <c r="H1400" s="116">
        <v>49.06</v>
      </c>
      <c r="I1400" s="120">
        <v>3090.78</v>
      </c>
      <c r="J1400" s="53" t="s">
        <v>8</v>
      </c>
      <c r="K1400" s="29" t="s">
        <v>2850</v>
      </c>
    </row>
    <row r="1401" spans="2:11">
      <c r="B1401" s="57" t="s">
        <v>17</v>
      </c>
      <c r="C1401" s="146" t="s">
        <v>16</v>
      </c>
      <c r="D1401" s="119">
        <v>45987</v>
      </c>
      <c r="E1401" s="114" t="s">
        <v>3131</v>
      </c>
      <c r="F1401" s="114" t="s">
        <v>29</v>
      </c>
      <c r="G1401" s="115">
        <v>20</v>
      </c>
      <c r="H1401" s="116">
        <v>49.06</v>
      </c>
      <c r="I1401" s="120">
        <v>981.2</v>
      </c>
      <c r="J1401" s="53" t="s">
        <v>8</v>
      </c>
      <c r="K1401" s="29" t="s">
        <v>2851</v>
      </c>
    </row>
    <row r="1402" spans="2:11">
      <c r="B1402" s="57" t="s">
        <v>17</v>
      </c>
      <c r="C1402" s="146" t="s">
        <v>16</v>
      </c>
      <c r="D1402" s="119">
        <v>45987</v>
      </c>
      <c r="E1402" s="114" t="s">
        <v>3132</v>
      </c>
      <c r="F1402" s="114" t="s">
        <v>29</v>
      </c>
      <c r="G1402" s="115">
        <v>86</v>
      </c>
      <c r="H1402" s="116">
        <v>49.02</v>
      </c>
      <c r="I1402" s="120">
        <v>4215.72</v>
      </c>
      <c r="J1402" s="53" t="s">
        <v>8</v>
      </c>
      <c r="K1402" s="29" t="s">
        <v>2853</v>
      </c>
    </row>
    <row r="1403" spans="2:11">
      <c r="B1403" s="57" t="s">
        <v>17</v>
      </c>
      <c r="C1403" s="146" t="s">
        <v>16</v>
      </c>
      <c r="D1403" s="119">
        <v>45987</v>
      </c>
      <c r="E1403" s="114" t="s">
        <v>3132</v>
      </c>
      <c r="F1403" s="114" t="s">
        <v>29</v>
      </c>
      <c r="G1403" s="115">
        <v>87</v>
      </c>
      <c r="H1403" s="116">
        <v>49.02</v>
      </c>
      <c r="I1403" s="120">
        <v>4264.7400000000007</v>
      </c>
      <c r="J1403" s="53" t="s">
        <v>8</v>
      </c>
      <c r="K1403" s="29" t="s">
        <v>2854</v>
      </c>
    </row>
    <row r="1404" spans="2:11">
      <c r="B1404" s="57" t="s">
        <v>17</v>
      </c>
      <c r="C1404" s="146" t="s">
        <v>16</v>
      </c>
      <c r="D1404" s="119">
        <v>45987</v>
      </c>
      <c r="E1404" s="114" t="s">
        <v>3132</v>
      </c>
      <c r="F1404" s="114" t="s">
        <v>29</v>
      </c>
      <c r="G1404" s="115">
        <v>32</v>
      </c>
      <c r="H1404" s="116">
        <v>49.04</v>
      </c>
      <c r="I1404" s="120">
        <v>1569.28</v>
      </c>
      <c r="J1404" s="53" t="s">
        <v>8</v>
      </c>
      <c r="K1404" s="29" t="s">
        <v>2856</v>
      </c>
    </row>
    <row r="1405" spans="2:11">
      <c r="B1405" s="57" t="s">
        <v>17</v>
      </c>
      <c r="C1405" s="146" t="s">
        <v>16</v>
      </c>
      <c r="D1405" s="119">
        <v>45987</v>
      </c>
      <c r="E1405" s="114" t="s">
        <v>3132</v>
      </c>
      <c r="F1405" s="114" t="s">
        <v>29</v>
      </c>
      <c r="G1405" s="115">
        <v>32</v>
      </c>
      <c r="H1405" s="116">
        <v>49.06</v>
      </c>
      <c r="I1405" s="120">
        <v>1569.92</v>
      </c>
      <c r="J1405" s="53" t="s">
        <v>8</v>
      </c>
      <c r="K1405" s="29" t="s">
        <v>2857</v>
      </c>
    </row>
    <row r="1406" spans="2:11">
      <c r="B1406" s="57" t="s">
        <v>17</v>
      </c>
      <c r="C1406" s="146" t="s">
        <v>16</v>
      </c>
      <c r="D1406" s="119">
        <v>45987</v>
      </c>
      <c r="E1406" s="114" t="s">
        <v>3132</v>
      </c>
      <c r="F1406" s="114" t="s">
        <v>29</v>
      </c>
      <c r="G1406" s="115">
        <v>18</v>
      </c>
      <c r="H1406" s="116">
        <v>49.06</v>
      </c>
      <c r="I1406" s="120">
        <v>883.08</v>
      </c>
      <c r="J1406" s="53" t="s">
        <v>8</v>
      </c>
      <c r="K1406" s="29" t="s">
        <v>2858</v>
      </c>
    </row>
    <row r="1407" spans="2:11">
      <c r="B1407" s="57" t="s">
        <v>17</v>
      </c>
      <c r="C1407" s="146" t="s">
        <v>16</v>
      </c>
      <c r="D1407" s="119">
        <v>45987</v>
      </c>
      <c r="E1407" s="114" t="s">
        <v>3133</v>
      </c>
      <c r="F1407" s="114" t="s">
        <v>29</v>
      </c>
      <c r="G1407" s="115">
        <v>23</v>
      </c>
      <c r="H1407" s="116">
        <v>49.04</v>
      </c>
      <c r="I1407" s="120">
        <v>1127.92</v>
      </c>
      <c r="J1407" s="53" t="s">
        <v>8</v>
      </c>
      <c r="K1407" s="29" t="s">
        <v>2860</v>
      </c>
    </row>
    <row r="1408" spans="2:11">
      <c r="B1408" s="57" t="s">
        <v>17</v>
      </c>
      <c r="C1408" s="146" t="s">
        <v>16</v>
      </c>
      <c r="D1408" s="119">
        <v>45987</v>
      </c>
      <c r="E1408" s="114" t="s">
        <v>3134</v>
      </c>
      <c r="F1408" s="114" t="s">
        <v>29</v>
      </c>
      <c r="G1408" s="115">
        <v>32</v>
      </c>
      <c r="H1408" s="116">
        <v>49.02</v>
      </c>
      <c r="I1408" s="120">
        <v>1568.64</v>
      </c>
      <c r="J1408" s="53" t="s">
        <v>8</v>
      </c>
      <c r="K1408" s="29" t="s">
        <v>2862</v>
      </c>
    </row>
    <row r="1409" spans="2:11">
      <c r="B1409" s="57" t="s">
        <v>17</v>
      </c>
      <c r="C1409" s="146" t="s">
        <v>16</v>
      </c>
      <c r="D1409" s="119">
        <v>45987</v>
      </c>
      <c r="E1409" s="114" t="s">
        <v>3134</v>
      </c>
      <c r="F1409" s="114" t="s">
        <v>29</v>
      </c>
      <c r="G1409" s="115">
        <v>18</v>
      </c>
      <c r="H1409" s="116">
        <v>49.02</v>
      </c>
      <c r="I1409" s="120">
        <v>882.36</v>
      </c>
      <c r="J1409" s="53" t="s">
        <v>8</v>
      </c>
      <c r="K1409" s="29" t="s">
        <v>2863</v>
      </c>
    </row>
    <row r="1410" spans="2:11">
      <c r="B1410" s="57" t="s">
        <v>17</v>
      </c>
      <c r="C1410" s="146" t="s">
        <v>16</v>
      </c>
      <c r="D1410" s="119">
        <v>45987</v>
      </c>
      <c r="E1410" s="114" t="s">
        <v>3135</v>
      </c>
      <c r="F1410" s="114" t="s">
        <v>29</v>
      </c>
      <c r="G1410" s="115">
        <v>12</v>
      </c>
      <c r="H1410" s="116">
        <v>49.08</v>
      </c>
      <c r="I1410" s="120">
        <v>588.96</v>
      </c>
      <c r="J1410" s="53" t="s">
        <v>8</v>
      </c>
      <c r="K1410" s="29" t="s">
        <v>2865</v>
      </c>
    </row>
    <row r="1411" spans="2:11">
      <c r="B1411" s="57" t="s">
        <v>17</v>
      </c>
      <c r="C1411" s="146" t="s">
        <v>16</v>
      </c>
      <c r="D1411" s="119">
        <v>45987</v>
      </c>
      <c r="E1411" s="114" t="s">
        <v>3135</v>
      </c>
      <c r="F1411" s="114" t="s">
        <v>29</v>
      </c>
      <c r="G1411" s="115">
        <v>34</v>
      </c>
      <c r="H1411" s="116">
        <v>49.08</v>
      </c>
      <c r="I1411" s="120">
        <v>1668.72</v>
      </c>
      <c r="J1411" s="53" t="s">
        <v>8</v>
      </c>
      <c r="K1411" s="29" t="s">
        <v>2866</v>
      </c>
    </row>
    <row r="1412" spans="2:11">
      <c r="B1412" s="57" t="s">
        <v>17</v>
      </c>
      <c r="C1412" s="146" t="s">
        <v>16</v>
      </c>
      <c r="D1412" s="119">
        <v>45987</v>
      </c>
      <c r="E1412" s="114" t="s">
        <v>3135</v>
      </c>
      <c r="F1412" s="114" t="s">
        <v>29</v>
      </c>
      <c r="G1412" s="115">
        <v>81</v>
      </c>
      <c r="H1412" s="116">
        <v>49.08</v>
      </c>
      <c r="I1412" s="120">
        <v>3975.48</v>
      </c>
      <c r="J1412" s="53" t="s">
        <v>8</v>
      </c>
      <c r="K1412" s="29" t="s">
        <v>2867</v>
      </c>
    </row>
    <row r="1413" spans="2:11">
      <c r="B1413" s="57" t="s">
        <v>17</v>
      </c>
      <c r="C1413" s="146" t="s">
        <v>16</v>
      </c>
      <c r="D1413" s="119">
        <v>45987</v>
      </c>
      <c r="E1413" s="114" t="s">
        <v>3136</v>
      </c>
      <c r="F1413" s="114" t="s">
        <v>29</v>
      </c>
      <c r="G1413" s="115">
        <v>33</v>
      </c>
      <c r="H1413" s="116">
        <v>48.9</v>
      </c>
      <c r="I1413" s="120">
        <v>1613.7</v>
      </c>
      <c r="J1413" s="53" t="s">
        <v>8</v>
      </c>
      <c r="K1413" s="29" t="s">
        <v>2869</v>
      </c>
    </row>
    <row r="1414" spans="2:11">
      <c r="B1414" s="57" t="s">
        <v>17</v>
      </c>
      <c r="C1414" s="146" t="s">
        <v>16</v>
      </c>
      <c r="D1414" s="119">
        <v>45987</v>
      </c>
      <c r="E1414" s="114" t="s">
        <v>3137</v>
      </c>
      <c r="F1414" s="114" t="s">
        <v>29</v>
      </c>
      <c r="G1414" s="115">
        <v>37</v>
      </c>
      <c r="H1414" s="116">
        <v>48.94</v>
      </c>
      <c r="I1414" s="120">
        <v>1810.78</v>
      </c>
      <c r="J1414" s="53" t="s">
        <v>8</v>
      </c>
      <c r="K1414" s="29" t="s">
        <v>2871</v>
      </c>
    </row>
    <row r="1415" spans="2:11">
      <c r="B1415" s="57" t="s">
        <v>17</v>
      </c>
      <c r="C1415" s="146" t="s">
        <v>16</v>
      </c>
      <c r="D1415" s="119">
        <v>45987</v>
      </c>
      <c r="E1415" s="114" t="s">
        <v>3137</v>
      </c>
      <c r="F1415" s="114" t="s">
        <v>29</v>
      </c>
      <c r="G1415" s="115">
        <v>69</v>
      </c>
      <c r="H1415" s="116">
        <v>48.94</v>
      </c>
      <c r="I1415" s="120">
        <v>3376.8599999999997</v>
      </c>
      <c r="J1415" s="53" t="s">
        <v>8</v>
      </c>
      <c r="K1415" s="29" t="s">
        <v>2872</v>
      </c>
    </row>
    <row r="1416" spans="2:11">
      <c r="B1416" s="57" t="s">
        <v>17</v>
      </c>
      <c r="C1416" s="146" t="s">
        <v>16</v>
      </c>
      <c r="D1416" s="119">
        <v>45987</v>
      </c>
      <c r="E1416" s="114" t="s">
        <v>3137</v>
      </c>
      <c r="F1416" s="114" t="s">
        <v>29</v>
      </c>
      <c r="G1416" s="115">
        <v>29</v>
      </c>
      <c r="H1416" s="116">
        <v>48.94</v>
      </c>
      <c r="I1416" s="120">
        <v>1419.26</v>
      </c>
      <c r="J1416" s="53" t="s">
        <v>8</v>
      </c>
      <c r="K1416" s="29" t="s">
        <v>2874</v>
      </c>
    </row>
    <row r="1417" spans="2:11">
      <c r="B1417" s="57" t="s">
        <v>17</v>
      </c>
      <c r="C1417" s="146" t="s">
        <v>16</v>
      </c>
      <c r="D1417" s="119">
        <v>45987</v>
      </c>
      <c r="E1417" s="114" t="s">
        <v>3137</v>
      </c>
      <c r="F1417" s="114" t="s">
        <v>29</v>
      </c>
      <c r="G1417" s="115">
        <v>36</v>
      </c>
      <c r="H1417" s="116">
        <v>48.94</v>
      </c>
      <c r="I1417" s="120">
        <v>1761.84</v>
      </c>
      <c r="J1417" s="53" t="s">
        <v>8</v>
      </c>
      <c r="K1417" s="29" t="s">
        <v>2875</v>
      </c>
    </row>
    <row r="1418" spans="2:11">
      <c r="B1418" s="57" t="s">
        <v>17</v>
      </c>
      <c r="C1418" s="146" t="s">
        <v>16</v>
      </c>
      <c r="D1418" s="119">
        <v>45987</v>
      </c>
      <c r="E1418" s="114" t="s">
        <v>3138</v>
      </c>
      <c r="F1418" s="114" t="s">
        <v>29</v>
      </c>
      <c r="G1418" s="115">
        <v>15</v>
      </c>
      <c r="H1418" s="116">
        <v>48.94</v>
      </c>
      <c r="I1418" s="120">
        <v>734.09999999999991</v>
      </c>
      <c r="J1418" s="53" t="s">
        <v>8</v>
      </c>
      <c r="K1418" s="29" t="s">
        <v>2877</v>
      </c>
    </row>
    <row r="1419" spans="2:11">
      <c r="B1419" s="57" t="s">
        <v>17</v>
      </c>
      <c r="C1419" s="146" t="s">
        <v>16</v>
      </c>
      <c r="D1419" s="119">
        <v>45987</v>
      </c>
      <c r="E1419" s="114" t="s">
        <v>3138</v>
      </c>
      <c r="F1419" s="114" t="s">
        <v>29</v>
      </c>
      <c r="G1419" s="115">
        <v>15</v>
      </c>
      <c r="H1419" s="116">
        <v>48.94</v>
      </c>
      <c r="I1419" s="120">
        <v>734.09999999999991</v>
      </c>
      <c r="J1419" s="53" t="s">
        <v>8</v>
      </c>
      <c r="K1419" s="29" t="s">
        <v>2878</v>
      </c>
    </row>
    <row r="1420" spans="2:11">
      <c r="B1420" s="57" t="s">
        <v>17</v>
      </c>
      <c r="C1420" s="146" t="s">
        <v>16</v>
      </c>
      <c r="D1420" s="119">
        <v>45987</v>
      </c>
      <c r="E1420" s="114" t="s">
        <v>2624</v>
      </c>
      <c r="F1420" s="114" t="s">
        <v>29</v>
      </c>
      <c r="G1420" s="115">
        <v>32</v>
      </c>
      <c r="H1420" s="116">
        <v>48.98</v>
      </c>
      <c r="I1420" s="120">
        <v>1567.36</v>
      </c>
      <c r="J1420" s="53" t="s">
        <v>8</v>
      </c>
      <c r="K1420" s="29" t="s">
        <v>2880</v>
      </c>
    </row>
    <row r="1421" spans="2:11">
      <c r="B1421" s="57" t="s">
        <v>17</v>
      </c>
      <c r="C1421" s="146" t="s">
        <v>16</v>
      </c>
      <c r="D1421" s="119">
        <v>45987</v>
      </c>
      <c r="E1421" s="114" t="s">
        <v>2624</v>
      </c>
      <c r="F1421" s="114" t="s">
        <v>29</v>
      </c>
      <c r="G1421" s="115">
        <v>55</v>
      </c>
      <c r="H1421" s="116">
        <v>48.98</v>
      </c>
      <c r="I1421" s="120">
        <v>2693.8999999999996</v>
      </c>
      <c r="J1421" s="53" t="s">
        <v>8</v>
      </c>
      <c r="K1421" s="29" t="s">
        <v>2881</v>
      </c>
    </row>
    <row r="1422" spans="2:11">
      <c r="B1422" s="57" t="s">
        <v>17</v>
      </c>
      <c r="C1422" s="146" t="s">
        <v>16</v>
      </c>
      <c r="D1422" s="119">
        <v>45987</v>
      </c>
      <c r="E1422" s="114" t="s">
        <v>2624</v>
      </c>
      <c r="F1422" s="114" t="s">
        <v>29</v>
      </c>
      <c r="G1422" s="115">
        <v>5</v>
      </c>
      <c r="H1422" s="116">
        <v>48.98</v>
      </c>
      <c r="I1422" s="120">
        <v>244.89999999999998</v>
      </c>
      <c r="J1422" s="53" t="s">
        <v>8</v>
      </c>
      <c r="K1422" s="29" t="s">
        <v>2883</v>
      </c>
    </row>
    <row r="1423" spans="2:11">
      <c r="B1423" s="57" t="s">
        <v>17</v>
      </c>
      <c r="C1423" s="146" t="s">
        <v>16</v>
      </c>
      <c r="D1423" s="119">
        <v>45987</v>
      </c>
      <c r="E1423" s="114" t="s">
        <v>3139</v>
      </c>
      <c r="F1423" s="114" t="s">
        <v>29</v>
      </c>
      <c r="G1423" s="115">
        <v>175</v>
      </c>
      <c r="H1423" s="116">
        <v>48.94</v>
      </c>
      <c r="I1423" s="120">
        <v>8564.5</v>
      </c>
      <c r="J1423" s="53" t="s">
        <v>8</v>
      </c>
      <c r="K1423" s="29" t="s">
        <v>2885</v>
      </c>
    </row>
    <row r="1424" spans="2:11">
      <c r="B1424" s="57" t="s">
        <v>17</v>
      </c>
      <c r="C1424" s="146" t="s">
        <v>16</v>
      </c>
      <c r="D1424" s="119">
        <v>45987</v>
      </c>
      <c r="E1424" s="114" t="s">
        <v>3140</v>
      </c>
      <c r="F1424" s="114" t="s">
        <v>29</v>
      </c>
      <c r="G1424" s="115">
        <v>106</v>
      </c>
      <c r="H1424" s="116">
        <v>48.98</v>
      </c>
      <c r="I1424" s="120">
        <v>5191.88</v>
      </c>
      <c r="J1424" s="53" t="s">
        <v>8</v>
      </c>
      <c r="K1424" s="29" t="s">
        <v>2887</v>
      </c>
    </row>
    <row r="1425" spans="2:11">
      <c r="B1425" s="57" t="s">
        <v>17</v>
      </c>
      <c r="C1425" s="146" t="s">
        <v>16</v>
      </c>
      <c r="D1425" s="119">
        <v>45987</v>
      </c>
      <c r="E1425" s="114" t="s">
        <v>3141</v>
      </c>
      <c r="F1425" s="114" t="s">
        <v>29</v>
      </c>
      <c r="G1425" s="115">
        <v>240</v>
      </c>
      <c r="H1425" s="116">
        <v>48.98</v>
      </c>
      <c r="I1425" s="120">
        <v>11755.199999999999</v>
      </c>
      <c r="J1425" s="53" t="s">
        <v>8</v>
      </c>
      <c r="K1425" s="29" t="s">
        <v>2889</v>
      </c>
    </row>
    <row r="1426" spans="2:11">
      <c r="B1426" s="57" t="s">
        <v>17</v>
      </c>
      <c r="C1426" s="146" t="s">
        <v>16</v>
      </c>
      <c r="D1426" s="119">
        <v>45987</v>
      </c>
      <c r="E1426" s="114" t="s">
        <v>2629</v>
      </c>
      <c r="F1426" s="114" t="s">
        <v>29</v>
      </c>
      <c r="G1426" s="115">
        <v>132</v>
      </c>
      <c r="H1426" s="116">
        <v>48.98</v>
      </c>
      <c r="I1426" s="120">
        <v>6465.36</v>
      </c>
      <c r="J1426" s="53" t="s">
        <v>8</v>
      </c>
      <c r="K1426" s="29" t="s">
        <v>2891</v>
      </c>
    </row>
    <row r="1427" spans="2:11">
      <c r="B1427" s="57" t="s">
        <v>17</v>
      </c>
      <c r="C1427" s="146" t="s">
        <v>16</v>
      </c>
      <c r="D1427" s="119">
        <v>45987</v>
      </c>
      <c r="E1427" s="114" t="s">
        <v>2629</v>
      </c>
      <c r="F1427" s="114" t="s">
        <v>29</v>
      </c>
      <c r="G1427" s="115">
        <v>31</v>
      </c>
      <c r="H1427" s="116">
        <v>48.98</v>
      </c>
      <c r="I1427" s="120">
        <v>1518.3799999999999</v>
      </c>
      <c r="J1427" s="53" t="s">
        <v>8</v>
      </c>
      <c r="K1427" s="29" t="s">
        <v>2892</v>
      </c>
    </row>
    <row r="1428" spans="2:11">
      <c r="B1428" s="57" t="s">
        <v>17</v>
      </c>
      <c r="C1428" s="146" t="s">
        <v>16</v>
      </c>
      <c r="D1428" s="119">
        <v>45987</v>
      </c>
      <c r="E1428" s="114" t="s">
        <v>2629</v>
      </c>
      <c r="F1428" s="114" t="s">
        <v>29</v>
      </c>
      <c r="G1428" s="115">
        <v>39</v>
      </c>
      <c r="H1428" s="116">
        <v>48.98</v>
      </c>
      <c r="I1428" s="120">
        <v>1910.2199999999998</v>
      </c>
      <c r="J1428" s="53" t="s">
        <v>8</v>
      </c>
      <c r="K1428" s="29" t="s">
        <v>2893</v>
      </c>
    </row>
    <row r="1429" spans="2:11">
      <c r="B1429" s="57" t="s">
        <v>17</v>
      </c>
      <c r="C1429" s="146" t="s">
        <v>16</v>
      </c>
      <c r="D1429" s="119">
        <v>45987</v>
      </c>
      <c r="E1429" s="114" t="s">
        <v>2629</v>
      </c>
      <c r="F1429" s="114" t="s">
        <v>29</v>
      </c>
      <c r="G1429" s="115">
        <v>36</v>
      </c>
      <c r="H1429" s="116">
        <v>48.98</v>
      </c>
      <c r="I1429" s="120">
        <v>1763.28</v>
      </c>
      <c r="J1429" s="53" t="s">
        <v>8</v>
      </c>
      <c r="K1429" s="29" t="s">
        <v>2894</v>
      </c>
    </row>
    <row r="1430" spans="2:11">
      <c r="B1430" s="57" t="s">
        <v>17</v>
      </c>
      <c r="C1430" s="146" t="s">
        <v>16</v>
      </c>
      <c r="D1430" s="119">
        <v>45987</v>
      </c>
      <c r="E1430" s="114" t="s">
        <v>2629</v>
      </c>
      <c r="F1430" s="114" t="s">
        <v>29</v>
      </c>
      <c r="G1430" s="115">
        <v>64</v>
      </c>
      <c r="H1430" s="116">
        <v>48.98</v>
      </c>
      <c r="I1430" s="120">
        <v>3134.72</v>
      </c>
      <c r="J1430" s="53" t="s">
        <v>8</v>
      </c>
      <c r="K1430" s="29" t="s">
        <v>2895</v>
      </c>
    </row>
    <row r="1431" spans="2:11">
      <c r="B1431" s="57" t="s">
        <v>17</v>
      </c>
      <c r="C1431" s="146" t="s">
        <v>16</v>
      </c>
      <c r="D1431" s="119">
        <v>45987</v>
      </c>
      <c r="E1431" s="114" t="s">
        <v>2629</v>
      </c>
      <c r="F1431" s="114" t="s">
        <v>29</v>
      </c>
      <c r="G1431" s="115">
        <v>26</v>
      </c>
      <c r="H1431" s="116">
        <v>48.98</v>
      </c>
      <c r="I1431" s="120">
        <v>1273.48</v>
      </c>
      <c r="J1431" s="53" t="s">
        <v>8</v>
      </c>
      <c r="K1431" s="29" t="s">
        <v>2896</v>
      </c>
    </row>
    <row r="1432" spans="2:11">
      <c r="B1432" s="57" t="s">
        <v>17</v>
      </c>
      <c r="C1432" s="146" t="s">
        <v>16</v>
      </c>
      <c r="D1432" s="119">
        <v>45987</v>
      </c>
      <c r="E1432" s="114" t="s">
        <v>2630</v>
      </c>
      <c r="F1432" s="114" t="s">
        <v>29</v>
      </c>
      <c r="G1432" s="115">
        <v>36</v>
      </c>
      <c r="H1432" s="116">
        <v>48.96</v>
      </c>
      <c r="I1432" s="120">
        <v>1762.56</v>
      </c>
      <c r="J1432" s="53" t="s">
        <v>8</v>
      </c>
      <c r="K1432" s="29" t="s">
        <v>2898</v>
      </c>
    </row>
    <row r="1433" spans="2:11">
      <c r="B1433" s="57" t="s">
        <v>17</v>
      </c>
      <c r="C1433" s="146" t="s">
        <v>16</v>
      </c>
      <c r="D1433" s="119">
        <v>45987</v>
      </c>
      <c r="E1433" s="114" t="s">
        <v>2631</v>
      </c>
      <c r="F1433" s="114" t="s">
        <v>29</v>
      </c>
      <c r="G1433" s="115">
        <v>42</v>
      </c>
      <c r="H1433" s="116">
        <v>48.96</v>
      </c>
      <c r="I1433" s="120">
        <v>2056.3200000000002</v>
      </c>
      <c r="J1433" s="53" t="s">
        <v>8</v>
      </c>
      <c r="K1433" s="29" t="s">
        <v>2900</v>
      </c>
    </row>
    <row r="1434" spans="2:11">
      <c r="B1434" s="57" t="s">
        <v>17</v>
      </c>
      <c r="C1434" s="146" t="s">
        <v>16</v>
      </c>
      <c r="D1434" s="119">
        <v>45987</v>
      </c>
      <c r="E1434" s="114" t="s">
        <v>2631</v>
      </c>
      <c r="F1434" s="114" t="s">
        <v>29</v>
      </c>
      <c r="G1434" s="115">
        <v>62</v>
      </c>
      <c r="H1434" s="116">
        <v>48.96</v>
      </c>
      <c r="I1434" s="120">
        <v>3035.52</v>
      </c>
      <c r="J1434" s="53" t="s">
        <v>8</v>
      </c>
      <c r="K1434" s="29" t="s">
        <v>2901</v>
      </c>
    </row>
    <row r="1435" spans="2:11">
      <c r="B1435" s="57" t="s">
        <v>17</v>
      </c>
      <c r="C1435" s="146" t="s">
        <v>16</v>
      </c>
      <c r="D1435" s="119">
        <v>45987</v>
      </c>
      <c r="E1435" s="114" t="s">
        <v>3142</v>
      </c>
      <c r="F1435" s="114" t="s">
        <v>29</v>
      </c>
      <c r="G1435" s="115">
        <v>30</v>
      </c>
      <c r="H1435" s="116">
        <v>48.96</v>
      </c>
      <c r="I1435" s="120">
        <v>1468.8</v>
      </c>
      <c r="J1435" s="53" t="s">
        <v>8</v>
      </c>
      <c r="K1435" s="29" t="s">
        <v>2903</v>
      </c>
    </row>
    <row r="1436" spans="2:11">
      <c r="B1436" s="57" t="s">
        <v>17</v>
      </c>
      <c r="C1436" s="146" t="s">
        <v>16</v>
      </c>
      <c r="D1436" s="119">
        <v>45987</v>
      </c>
      <c r="E1436" s="114" t="s">
        <v>3142</v>
      </c>
      <c r="F1436" s="114" t="s">
        <v>29</v>
      </c>
      <c r="G1436" s="115">
        <v>26</v>
      </c>
      <c r="H1436" s="116">
        <v>48.96</v>
      </c>
      <c r="I1436" s="120">
        <v>1272.96</v>
      </c>
      <c r="J1436" s="53" t="s">
        <v>8</v>
      </c>
      <c r="K1436" s="29" t="s">
        <v>2904</v>
      </c>
    </row>
    <row r="1437" spans="2:11">
      <c r="B1437" s="57" t="s">
        <v>17</v>
      </c>
      <c r="C1437" s="146" t="s">
        <v>16</v>
      </c>
      <c r="D1437" s="119">
        <v>45987</v>
      </c>
      <c r="E1437" s="114" t="s">
        <v>3142</v>
      </c>
      <c r="F1437" s="114" t="s">
        <v>29</v>
      </c>
      <c r="G1437" s="115">
        <v>22</v>
      </c>
      <c r="H1437" s="116">
        <v>48.96</v>
      </c>
      <c r="I1437" s="120">
        <v>1077.1200000000001</v>
      </c>
      <c r="J1437" s="53" t="s">
        <v>8</v>
      </c>
      <c r="K1437" s="29" t="s">
        <v>2905</v>
      </c>
    </row>
    <row r="1438" spans="2:11">
      <c r="B1438" s="57" t="s">
        <v>17</v>
      </c>
      <c r="C1438" s="146" t="s">
        <v>16</v>
      </c>
      <c r="D1438" s="119">
        <v>45987</v>
      </c>
      <c r="E1438" s="114" t="s">
        <v>3143</v>
      </c>
      <c r="F1438" s="114" t="s">
        <v>29</v>
      </c>
      <c r="G1438" s="115">
        <v>42</v>
      </c>
      <c r="H1438" s="116">
        <v>48.98</v>
      </c>
      <c r="I1438" s="120">
        <v>2057.16</v>
      </c>
      <c r="J1438" s="53" t="s">
        <v>8</v>
      </c>
      <c r="K1438" s="29" t="s">
        <v>2907</v>
      </c>
    </row>
    <row r="1439" spans="2:11">
      <c r="B1439" s="57" t="s">
        <v>17</v>
      </c>
      <c r="C1439" s="146" t="s">
        <v>16</v>
      </c>
      <c r="D1439" s="119">
        <v>45987</v>
      </c>
      <c r="E1439" s="114" t="s">
        <v>3144</v>
      </c>
      <c r="F1439" s="114" t="s">
        <v>29</v>
      </c>
      <c r="G1439" s="115">
        <v>32</v>
      </c>
      <c r="H1439" s="116">
        <v>48.96</v>
      </c>
      <c r="I1439" s="120">
        <v>1566.72</v>
      </c>
      <c r="J1439" s="53" t="s">
        <v>8</v>
      </c>
      <c r="K1439" s="29" t="s">
        <v>2909</v>
      </c>
    </row>
    <row r="1440" spans="2:11">
      <c r="B1440" s="57" t="s">
        <v>17</v>
      </c>
      <c r="C1440" s="146" t="s">
        <v>16</v>
      </c>
      <c r="D1440" s="119">
        <v>45987</v>
      </c>
      <c r="E1440" s="114" t="s">
        <v>3144</v>
      </c>
      <c r="F1440" s="114" t="s">
        <v>29</v>
      </c>
      <c r="G1440" s="115">
        <v>116</v>
      </c>
      <c r="H1440" s="116">
        <v>48.96</v>
      </c>
      <c r="I1440" s="120">
        <v>5679.36</v>
      </c>
      <c r="J1440" s="53" t="s">
        <v>8</v>
      </c>
      <c r="K1440" s="29" t="s">
        <v>2910</v>
      </c>
    </row>
    <row r="1441" spans="2:11">
      <c r="B1441" s="57" t="s">
        <v>17</v>
      </c>
      <c r="C1441" s="146" t="s">
        <v>16</v>
      </c>
      <c r="D1441" s="119">
        <v>45987</v>
      </c>
      <c r="E1441" s="114" t="s">
        <v>3145</v>
      </c>
      <c r="F1441" s="114" t="s">
        <v>29</v>
      </c>
      <c r="G1441" s="115">
        <v>39</v>
      </c>
      <c r="H1441" s="116">
        <v>49</v>
      </c>
      <c r="I1441" s="120">
        <v>1911</v>
      </c>
      <c r="J1441" s="53" t="s">
        <v>8</v>
      </c>
      <c r="K1441" s="29" t="s">
        <v>2912</v>
      </c>
    </row>
    <row r="1442" spans="2:11">
      <c r="B1442" s="57" t="s">
        <v>17</v>
      </c>
      <c r="C1442" s="146" t="s">
        <v>16</v>
      </c>
      <c r="D1442" s="119">
        <v>45987</v>
      </c>
      <c r="E1442" s="114" t="s">
        <v>3146</v>
      </c>
      <c r="F1442" s="114" t="s">
        <v>29</v>
      </c>
      <c r="G1442" s="115">
        <v>34</v>
      </c>
      <c r="H1442" s="116">
        <v>49</v>
      </c>
      <c r="I1442" s="120">
        <v>1666</v>
      </c>
      <c r="J1442" s="53" t="s">
        <v>8</v>
      </c>
      <c r="K1442" s="29" t="s">
        <v>2914</v>
      </c>
    </row>
    <row r="1443" spans="2:11">
      <c r="B1443" s="57" t="s">
        <v>17</v>
      </c>
      <c r="C1443" s="146" t="s">
        <v>16</v>
      </c>
      <c r="D1443" s="119">
        <v>45987</v>
      </c>
      <c r="E1443" s="114" t="s">
        <v>3146</v>
      </c>
      <c r="F1443" s="114" t="s">
        <v>29</v>
      </c>
      <c r="G1443" s="115">
        <v>24</v>
      </c>
      <c r="H1443" s="116">
        <v>48.98</v>
      </c>
      <c r="I1443" s="120">
        <v>1175.52</v>
      </c>
      <c r="J1443" s="53" t="s">
        <v>8</v>
      </c>
      <c r="K1443" s="29" t="s">
        <v>2916</v>
      </c>
    </row>
    <row r="1444" spans="2:11">
      <c r="B1444" s="57" t="s">
        <v>17</v>
      </c>
      <c r="C1444" s="146" t="s">
        <v>16</v>
      </c>
      <c r="D1444" s="119">
        <v>45987</v>
      </c>
      <c r="E1444" s="114" t="s">
        <v>3147</v>
      </c>
      <c r="F1444" s="114" t="s">
        <v>29</v>
      </c>
      <c r="G1444" s="115">
        <v>64</v>
      </c>
      <c r="H1444" s="116">
        <v>49</v>
      </c>
      <c r="I1444" s="120">
        <v>3136</v>
      </c>
      <c r="J1444" s="53" t="s">
        <v>8</v>
      </c>
      <c r="K1444" s="29" t="s">
        <v>2918</v>
      </c>
    </row>
    <row r="1445" spans="2:11">
      <c r="B1445" s="57" t="s">
        <v>17</v>
      </c>
      <c r="C1445" s="146" t="s">
        <v>16</v>
      </c>
      <c r="D1445" s="119">
        <v>45987</v>
      </c>
      <c r="E1445" s="114" t="s">
        <v>3148</v>
      </c>
      <c r="F1445" s="114" t="s">
        <v>29</v>
      </c>
      <c r="G1445" s="115">
        <v>1000</v>
      </c>
      <c r="H1445" s="116">
        <v>48.98</v>
      </c>
      <c r="I1445" s="120">
        <v>48980</v>
      </c>
      <c r="J1445" s="53" t="s">
        <v>8</v>
      </c>
      <c r="K1445" s="29" t="s">
        <v>2920</v>
      </c>
    </row>
    <row r="1446" spans="2:11">
      <c r="B1446" s="57" t="s">
        <v>17</v>
      </c>
      <c r="C1446" s="146" t="s">
        <v>16</v>
      </c>
      <c r="D1446" s="119">
        <v>45987</v>
      </c>
      <c r="E1446" s="114" t="s">
        <v>3149</v>
      </c>
      <c r="F1446" s="114" t="s">
        <v>29</v>
      </c>
      <c r="G1446" s="115">
        <v>10000</v>
      </c>
      <c r="H1446" s="116">
        <v>48.98</v>
      </c>
      <c r="I1446" s="120">
        <v>489799.99999999994</v>
      </c>
      <c r="J1446" s="53" t="s">
        <v>8</v>
      </c>
      <c r="K1446" s="29" t="s">
        <v>2923</v>
      </c>
    </row>
    <row r="1447" spans="2:11">
      <c r="B1447" s="57" t="s">
        <v>17</v>
      </c>
      <c r="C1447" s="146" t="s">
        <v>16</v>
      </c>
      <c r="D1447" s="119">
        <v>45987</v>
      </c>
      <c r="E1447" s="114" t="s">
        <v>3150</v>
      </c>
      <c r="F1447" s="114" t="s">
        <v>29</v>
      </c>
      <c r="G1447" s="115">
        <v>50</v>
      </c>
      <c r="H1447" s="116">
        <v>49</v>
      </c>
      <c r="I1447" s="120">
        <v>2450</v>
      </c>
      <c r="J1447" s="53" t="s">
        <v>8</v>
      </c>
      <c r="K1447" s="29" t="s">
        <v>2925</v>
      </c>
    </row>
    <row r="1448" spans="2:11">
      <c r="B1448" s="57" t="s">
        <v>17</v>
      </c>
      <c r="C1448" s="146" t="s">
        <v>16</v>
      </c>
      <c r="D1448" s="119">
        <v>45987</v>
      </c>
      <c r="E1448" s="114" t="s">
        <v>3150</v>
      </c>
      <c r="F1448" s="114" t="s">
        <v>29</v>
      </c>
      <c r="G1448" s="115">
        <v>10</v>
      </c>
      <c r="H1448" s="116">
        <v>49</v>
      </c>
      <c r="I1448" s="120">
        <v>490</v>
      </c>
      <c r="J1448" s="53" t="s">
        <v>8</v>
      </c>
      <c r="K1448" s="29" t="s">
        <v>2927</v>
      </c>
    </row>
    <row r="1449" spans="2:11">
      <c r="B1449" s="57" t="s">
        <v>17</v>
      </c>
      <c r="C1449" s="146" t="s">
        <v>16</v>
      </c>
      <c r="D1449" s="119">
        <v>45987</v>
      </c>
      <c r="E1449" s="114" t="s">
        <v>3151</v>
      </c>
      <c r="F1449" s="114" t="s">
        <v>29</v>
      </c>
      <c r="G1449" s="115">
        <v>95</v>
      </c>
      <c r="H1449" s="116">
        <v>48.98</v>
      </c>
      <c r="I1449" s="120">
        <v>4653.0999999999995</v>
      </c>
      <c r="J1449" s="53" t="s">
        <v>8</v>
      </c>
      <c r="K1449" s="29" t="s">
        <v>2929</v>
      </c>
    </row>
    <row r="1450" spans="2:11">
      <c r="B1450" s="57" t="s">
        <v>17</v>
      </c>
      <c r="C1450" s="146" t="s">
        <v>16</v>
      </c>
      <c r="D1450" s="119">
        <v>45987</v>
      </c>
      <c r="E1450" s="114" t="s">
        <v>3152</v>
      </c>
      <c r="F1450" s="114" t="s">
        <v>29</v>
      </c>
      <c r="G1450" s="115">
        <v>37</v>
      </c>
      <c r="H1450" s="116">
        <v>48.96</v>
      </c>
      <c r="I1450" s="120">
        <v>1811.52</v>
      </c>
      <c r="J1450" s="53" t="s">
        <v>8</v>
      </c>
      <c r="K1450" s="29" t="s">
        <v>2931</v>
      </c>
    </row>
    <row r="1451" spans="2:11">
      <c r="B1451" s="57" t="s">
        <v>17</v>
      </c>
      <c r="C1451" s="146" t="s">
        <v>16</v>
      </c>
      <c r="D1451" s="119">
        <v>45987</v>
      </c>
      <c r="E1451" s="114" t="s">
        <v>120</v>
      </c>
      <c r="F1451" s="114" t="s">
        <v>29</v>
      </c>
      <c r="G1451" s="115">
        <v>33</v>
      </c>
      <c r="H1451" s="116">
        <v>48.92</v>
      </c>
      <c r="I1451" s="120">
        <v>1614.3600000000001</v>
      </c>
      <c r="J1451" s="53" t="s">
        <v>8</v>
      </c>
      <c r="K1451" s="29" t="s">
        <v>2933</v>
      </c>
    </row>
    <row r="1452" spans="2:11">
      <c r="B1452" s="57" t="s">
        <v>17</v>
      </c>
      <c r="C1452" s="146" t="s">
        <v>16</v>
      </c>
      <c r="D1452" s="119">
        <v>45987</v>
      </c>
      <c r="E1452" s="114" t="s">
        <v>120</v>
      </c>
      <c r="F1452" s="114" t="s">
        <v>29</v>
      </c>
      <c r="G1452" s="115">
        <v>30</v>
      </c>
      <c r="H1452" s="116">
        <v>48.92</v>
      </c>
      <c r="I1452" s="120">
        <v>1467.6000000000001</v>
      </c>
      <c r="J1452" s="53" t="s">
        <v>8</v>
      </c>
      <c r="K1452" s="29" t="s">
        <v>2934</v>
      </c>
    </row>
    <row r="1453" spans="2:11">
      <c r="B1453" s="57" t="s">
        <v>17</v>
      </c>
      <c r="C1453" s="146" t="s">
        <v>16</v>
      </c>
      <c r="D1453" s="119">
        <v>45987</v>
      </c>
      <c r="E1453" s="114" t="s">
        <v>3153</v>
      </c>
      <c r="F1453" s="114" t="s">
        <v>29</v>
      </c>
      <c r="G1453" s="115">
        <v>14</v>
      </c>
      <c r="H1453" s="116">
        <v>48.94</v>
      </c>
      <c r="I1453" s="120">
        <v>685.16</v>
      </c>
      <c r="J1453" s="53" t="s">
        <v>8</v>
      </c>
      <c r="K1453" s="29" t="s">
        <v>2936</v>
      </c>
    </row>
    <row r="1454" spans="2:11">
      <c r="B1454" s="57" t="s">
        <v>17</v>
      </c>
      <c r="C1454" s="146" t="s">
        <v>16</v>
      </c>
      <c r="D1454" s="119">
        <v>45987</v>
      </c>
      <c r="E1454" s="114" t="s">
        <v>3154</v>
      </c>
      <c r="F1454" s="114" t="s">
        <v>29</v>
      </c>
      <c r="G1454" s="115">
        <v>21</v>
      </c>
      <c r="H1454" s="116">
        <v>48.94</v>
      </c>
      <c r="I1454" s="120">
        <v>1027.74</v>
      </c>
      <c r="J1454" s="53" t="s">
        <v>8</v>
      </c>
      <c r="K1454" s="29" t="s">
        <v>2938</v>
      </c>
    </row>
    <row r="1455" spans="2:11">
      <c r="B1455" s="57" t="s">
        <v>17</v>
      </c>
      <c r="C1455" s="146" t="s">
        <v>16</v>
      </c>
      <c r="D1455" s="119">
        <v>45987</v>
      </c>
      <c r="E1455" s="114" t="s">
        <v>3155</v>
      </c>
      <c r="F1455" s="114" t="s">
        <v>29</v>
      </c>
      <c r="G1455" s="115">
        <v>29</v>
      </c>
      <c r="H1455" s="116">
        <v>48.92</v>
      </c>
      <c r="I1455" s="120">
        <v>1418.68</v>
      </c>
      <c r="J1455" s="53" t="s">
        <v>8</v>
      </c>
      <c r="K1455" s="29" t="s">
        <v>2940</v>
      </c>
    </row>
    <row r="1456" spans="2:11">
      <c r="B1456" s="57" t="s">
        <v>17</v>
      </c>
      <c r="C1456" s="146" t="s">
        <v>16</v>
      </c>
      <c r="D1456" s="119">
        <v>45987</v>
      </c>
      <c r="E1456" s="114" t="s">
        <v>3156</v>
      </c>
      <c r="F1456" s="114" t="s">
        <v>29</v>
      </c>
      <c r="G1456" s="115">
        <v>3</v>
      </c>
      <c r="H1456" s="116">
        <v>48.9</v>
      </c>
      <c r="I1456" s="120">
        <v>146.69999999999999</v>
      </c>
      <c r="J1456" s="53" t="s">
        <v>8</v>
      </c>
      <c r="K1456" s="29" t="s">
        <v>2942</v>
      </c>
    </row>
    <row r="1457" spans="2:11">
      <c r="B1457" s="57" t="s">
        <v>17</v>
      </c>
      <c r="C1457" s="146" t="s">
        <v>16</v>
      </c>
      <c r="D1457" s="119">
        <v>45987</v>
      </c>
      <c r="E1457" s="114" t="s">
        <v>3157</v>
      </c>
      <c r="F1457" s="114" t="s">
        <v>29</v>
      </c>
      <c r="G1457" s="115">
        <v>31</v>
      </c>
      <c r="H1457" s="116">
        <v>48.92</v>
      </c>
      <c r="I1457" s="120">
        <v>1516.52</v>
      </c>
      <c r="J1457" s="53" t="s">
        <v>8</v>
      </c>
      <c r="K1457" s="29" t="s">
        <v>2944</v>
      </c>
    </row>
    <row r="1458" spans="2:11">
      <c r="B1458" s="57" t="s">
        <v>17</v>
      </c>
      <c r="C1458" s="146" t="s">
        <v>16</v>
      </c>
      <c r="D1458" s="119">
        <v>45987</v>
      </c>
      <c r="E1458" s="114" t="s">
        <v>3157</v>
      </c>
      <c r="F1458" s="114" t="s">
        <v>29</v>
      </c>
      <c r="G1458" s="115">
        <v>25</v>
      </c>
      <c r="H1458" s="116">
        <v>48.92</v>
      </c>
      <c r="I1458" s="120">
        <v>1223</v>
      </c>
      <c r="J1458" s="53" t="s">
        <v>8</v>
      </c>
      <c r="K1458" s="29" t="s">
        <v>2946</v>
      </c>
    </row>
    <row r="1459" spans="2:11">
      <c r="B1459" s="57" t="s">
        <v>17</v>
      </c>
      <c r="C1459" s="146" t="s">
        <v>16</v>
      </c>
      <c r="D1459" s="119">
        <v>45987</v>
      </c>
      <c r="E1459" s="114" t="s">
        <v>3158</v>
      </c>
      <c r="F1459" s="114" t="s">
        <v>29</v>
      </c>
      <c r="G1459" s="115">
        <v>85</v>
      </c>
      <c r="H1459" s="116">
        <v>48.92</v>
      </c>
      <c r="I1459" s="120">
        <v>4158.2</v>
      </c>
      <c r="J1459" s="53" t="s">
        <v>8</v>
      </c>
      <c r="K1459" s="29" t="s">
        <v>2948</v>
      </c>
    </row>
    <row r="1460" spans="2:11">
      <c r="B1460" s="57" t="s">
        <v>17</v>
      </c>
      <c r="C1460" s="146" t="s">
        <v>16</v>
      </c>
      <c r="D1460" s="119">
        <v>45987</v>
      </c>
      <c r="E1460" s="114" t="s">
        <v>3158</v>
      </c>
      <c r="F1460" s="114" t="s">
        <v>29</v>
      </c>
      <c r="G1460" s="115">
        <v>183</v>
      </c>
      <c r="H1460" s="116">
        <v>48.92</v>
      </c>
      <c r="I1460" s="120">
        <v>8952.36</v>
      </c>
      <c r="J1460" s="53" t="s">
        <v>8</v>
      </c>
      <c r="K1460" s="29" t="s">
        <v>2949</v>
      </c>
    </row>
    <row r="1461" spans="2:11">
      <c r="B1461" s="57" t="s">
        <v>17</v>
      </c>
      <c r="C1461" s="146" t="s">
        <v>16</v>
      </c>
      <c r="D1461" s="119">
        <v>45987</v>
      </c>
      <c r="E1461" s="114" t="s">
        <v>3158</v>
      </c>
      <c r="F1461" s="114" t="s">
        <v>29</v>
      </c>
      <c r="G1461" s="115">
        <v>74</v>
      </c>
      <c r="H1461" s="116">
        <v>48.92</v>
      </c>
      <c r="I1461" s="120">
        <v>3620.08</v>
      </c>
      <c r="J1461" s="53" t="s">
        <v>8</v>
      </c>
      <c r="K1461" s="29" t="s">
        <v>2950</v>
      </c>
    </row>
    <row r="1462" spans="2:11">
      <c r="B1462" s="57" t="s">
        <v>17</v>
      </c>
      <c r="C1462" s="146" t="s">
        <v>16</v>
      </c>
      <c r="D1462" s="119">
        <v>45987</v>
      </c>
      <c r="E1462" s="114" t="s">
        <v>3159</v>
      </c>
      <c r="F1462" s="114" t="s">
        <v>29</v>
      </c>
      <c r="G1462" s="115">
        <v>14</v>
      </c>
      <c r="H1462" s="116">
        <v>48.94</v>
      </c>
      <c r="I1462" s="120">
        <v>685.16</v>
      </c>
      <c r="J1462" s="53" t="s">
        <v>8</v>
      </c>
      <c r="K1462" s="29" t="s">
        <v>2952</v>
      </c>
    </row>
    <row r="1463" spans="2:11">
      <c r="B1463" s="57" t="s">
        <v>17</v>
      </c>
      <c r="C1463" s="146" t="s">
        <v>16</v>
      </c>
      <c r="D1463" s="119">
        <v>45987</v>
      </c>
      <c r="E1463" s="114" t="s">
        <v>1797</v>
      </c>
      <c r="F1463" s="114" t="s">
        <v>29</v>
      </c>
      <c r="G1463" s="115">
        <v>15</v>
      </c>
      <c r="H1463" s="116">
        <v>48.9</v>
      </c>
      <c r="I1463" s="120">
        <v>733.5</v>
      </c>
      <c r="J1463" s="53" t="s">
        <v>8</v>
      </c>
      <c r="K1463" s="29" t="s">
        <v>2954</v>
      </c>
    </row>
    <row r="1464" spans="2:11">
      <c r="B1464" s="57" t="s">
        <v>17</v>
      </c>
      <c r="C1464" s="146" t="s">
        <v>16</v>
      </c>
      <c r="D1464" s="119">
        <v>45987</v>
      </c>
      <c r="E1464" s="114" t="s">
        <v>1797</v>
      </c>
      <c r="F1464" s="114" t="s">
        <v>29</v>
      </c>
      <c r="G1464" s="115">
        <v>27</v>
      </c>
      <c r="H1464" s="116">
        <v>48.9</v>
      </c>
      <c r="I1464" s="120">
        <v>1320.3</v>
      </c>
      <c r="J1464" s="53" t="s">
        <v>8</v>
      </c>
      <c r="K1464" s="29" t="s">
        <v>2955</v>
      </c>
    </row>
    <row r="1465" spans="2:11">
      <c r="B1465" s="57" t="s">
        <v>17</v>
      </c>
      <c r="C1465" s="146" t="s">
        <v>16</v>
      </c>
      <c r="D1465" s="119">
        <v>45987</v>
      </c>
      <c r="E1465" s="114" t="s">
        <v>1797</v>
      </c>
      <c r="F1465" s="114" t="s">
        <v>29</v>
      </c>
      <c r="G1465" s="115">
        <v>10</v>
      </c>
      <c r="H1465" s="116">
        <v>48.9</v>
      </c>
      <c r="I1465" s="120">
        <v>489</v>
      </c>
      <c r="J1465" s="53" t="s">
        <v>8</v>
      </c>
      <c r="K1465" s="29" t="s">
        <v>2957</v>
      </c>
    </row>
    <row r="1466" spans="2:11">
      <c r="B1466" s="57" t="s">
        <v>17</v>
      </c>
      <c r="C1466" s="146" t="s">
        <v>16</v>
      </c>
      <c r="D1466" s="119">
        <v>45987</v>
      </c>
      <c r="E1466" s="114" t="s">
        <v>1797</v>
      </c>
      <c r="F1466" s="114" t="s">
        <v>29</v>
      </c>
      <c r="G1466" s="115">
        <v>53</v>
      </c>
      <c r="H1466" s="116">
        <v>48.9</v>
      </c>
      <c r="I1466" s="120">
        <v>2591.6999999999998</v>
      </c>
      <c r="J1466" s="53" t="s">
        <v>8</v>
      </c>
      <c r="K1466" s="29" t="s">
        <v>2958</v>
      </c>
    </row>
    <row r="1467" spans="2:11">
      <c r="B1467" s="57" t="s">
        <v>17</v>
      </c>
      <c r="C1467" s="146" t="s">
        <v>16</v>
      </c>
      <c r="D1467" s="119">
        <v>45987</v>
      </c>
      <c r="E1467" s="114" t="s">
        <v>1797</v>
      </c>
      <c r="F1467" s="114" t="s">
        <v>29</v>
      </c>
      <c r="G1467" s="115">
        <v>38</v>
      </c>
      <c r="H1467" s="116">
        <v>48.9</v>
      </c>
      <c r="I1467" s="120">
        <v>1858.2</v>
      </c>
      <c r="J1467" s="53" t="s">
        <v>8</v>
      </c>
      <c r="K1467" s="29" t="s">
        <v>2959</v>
      </c>
    </row>
    <row r="1468" spans="2:11">
      <c r="B1468" s="57" t="s">
        <v>17</v>
      </c>
      <c r="C1468" s="146" t="s">
        <v>16</v>
      </c>
      <c r="D1468" s="119">
        <v>45987</v>
      </c>
      <c r="E1468" s="114" t="s">
        <v>121</v>
      </c>
      <c r="F1468" s="114" t="s">
        <v>29</v>
      </c>
      <c r="G1468" s="115">
        <v>33</v>
      </c>
      <c r="H1468" s="116">
        <v>48.9</v>
      </c>
      <c r="I1468" s="120">
        <v>1613.7</v>
      </c>
      <c r="J1468" s="53" t="s">
        <v>8</v>
      </c>
      <c r="K1468" s="29" t="s">
        <v>2961</v>
      </c>
    </row>
    <row r="1469" spans="2:11">
      <c r="B1469" s="57" t="s">
        <v>17</v>
      </c>
      <c r="C1469" s="146" t="s">
        <v>16</v>
      </c>
      <c r="D1469" s="119">
        <v>45987</v>
      </c>
      <c r="E1469" s="114" t="s">
        <v>3160</v>
      </c>
      <c r="F1469" s="114" t="s">
        <v>29</v>
      </c>
      <c r="G1469" s="115">
        <v>32</v>
      </c>
      <c r="H1469" s="116">
        <v>48.92</v>
      </c>
      <c r="I1469" s="120">
        <v>1565.44</v>
      </c>
      <c r="J1469" s="53" t="s">
        <v>8</v>
      </c>
      <c r="K1469" s="29" t="s">
        <v>2963</v>
      </c>
    </row>
    <row r="1470" spans="2:11">
      <c r="B1470" s="57" t="s">
        <v>17</v>
      </c>
      <c r="C1470" s="146" t="s">
        <v>16</v>
      </c>
      <c r="D1470" s="119">
        <v>45987</v>
      </c>
      <c r="E1470" s="114" t="s">
        <v>3161</v>
      </c>
      <c r="F1470" s="114" t="s">
        <v>29</v>
      </c>
      <c r="G1470" s="115">
        <v>14</v>
      </c>
      <c r="H1470" s="116">
        <v>48.92</v>
      </c>
      <c r="I1470" s="120">
        <v>684.88</v>
      </c>
      <c r="J1470" s="53" t="s">
        <v>8</v>
      </c>
      <c r="K1470" s="29" t="s">
        <v>2965</v>
      </c>
    </row>
    <row r="1471" spans="2:11">
      <c r="B1471" s="57" t="s">
        <v>17</v>
      </c>
      <c r="C1471" s="146" t="s">
        <v>16</v>
      </c>
      <c r="D1471" s="119">
        <v>45987</v>
      </c>
      <c r="E1471" s="114" t="s">
        <v>3162</v>
      </c>
      <c r="F1471" s="114" t="s">
        <v>29</v>
      </c>
      <c r="G1471" s="115">
        <v>68</v>
      </c>
      <c r="H1471" s="116">
        <v>48.94</v>
      </c>
      <c r="I1471" s="120">
        <v>3327.92</v>
      </c>
      <c r="J1471" s="53" t="s">
        <v>8</v>
      </c>
      <c r="K1471" s="29" t="s">
        <v>2967</v>
      </c>
    </row>
    <row r="1472" spans="2:11">
      <c r="B1472" s="57" t="s">
        <v>17</v>
      </c>
      <c r="C1472" s="146" t="s">
        <v>16</v>
      </c>
      <c r="D1472" s="119">
        <v>45987</v>
      </c>
      <c r="E1472" s="114" t="s">
        <v>3162</v>
      </c>
      <c r="F1472" s="114" t="s">
        <v>29</v>
      </c>
      <c r="G1472" s="115">
        <v>88</v>
      </c>
      <c r="H1472" s="116">
        <v>48.94</v>
      </c>
      <c r="I1472" s="120">
        <v>4306.7199999999993</v>
      </c>
      <c r="J1472" s="53" t="s">
        <v>8</v>
      </c>
      <c r="K1472" s="29" t="s">
        <v>2969</v>
      </c>
    </row>
    <row r="1473" spans="2:11">
      <c r="B1473" s="57" t="s">
        <v>17</v>
      </c>
      <c r="C1473" s="146" t="s">
        <v>16</v>
      </c>
      <c r="D1473" s="119">
        <v>45987</v>
      </c>
      <c r="E1473" s="114" t="s">
        <v>3162</v>
      </c>
      <c r="F1473" s="114" t="s">
        <v>29</v>
      </c>
      <c r="G1473" s="115">
        <v>48</v>
      </c>
      <c r="H1473" s="116">
        <v>48.94</v>
      </c>
      <c r="I1473" s="120">
        <v>2349.12</v>
      </c>
      <c r="J1473" s="53" t="s">
        <v>8</v>
      </c>
      <c r="K1473" s="29" t="s">
        <v>2970</v>
      </c>
    </row>
    <row r="1474" spans="2:11">
      <c r="B1474" s="57" t="s">
        <v>17</v>
      </c>
      <c r="C1474" s="146" t="s">
        <v>16</v>
      </c>
      <c r="D1474" s="119">
        <v>45987</v>
      </c>
      <c r="E1474" s="114" t="s">
        <v>3162</v>
      </c>
      <c r="F1474" s="114" t="s">
        <v>29</v>
      </c>
      <c r="G1474" s="115">
        <v>124</v>
      </c>
      <c r="H1474" s="116">
        <v>48.94</v>
      </c>
      <c r="I1474" s="120">
        <v>6068.5599999999995</v>
      </c>
      <c r="J1474" s="53" t="s">
        <v>8</v>
      </c>
      <c r="K1474" s="29" t="s">
        <v>2972</v>
      </c>
    </row>
    <row r="1475" spans="2:11">
      <c r="B1475" s="57" t="s">
        <v>17</v>
      </c>
      <c r="C1475" s="146" t="s">
        <v>16</v>
      </c>
      <c r="D1475" s="119">
        <v>45987</v>
      </c>
      <c r="E1475" s="114" t="s">
        <v>3162</v>
      </c>
      <c r="F1475" s="114" t="s">
        <v>29</v>
      </c>
      <c r="G1475" s="115">
        <v>6</v>
      </c>
      <c r="H1475" s="116">
        <v>48.94</v>
      </c>
      <c r="I1475" s="120">
        <v>293.64</v>
      </c>
      <c r="J1475" s="53" t="s">
        <v>8</v>
      </c>
      <c r="K1475" s="29" t="s">
        <v>2973</v>
      </c>
    </row>
    <row r="1476" spans="2:11">
      <c r="B1476" s="57" t="s">
        <v>17</v>
      </c>
      <c r="C1476" s="146" t="s">
        <v>16</v>
      </c>
      <c r="D1476" s="119">
        <v>45987</v>
      </c>
      <c r="E1476" s="114" t="s">
        <v>125</v>
      </c>
      <c r="F1476" s="114" t="s">
        <v>29</v>
      </c>
      <c r="G1476" s="115">
        <v>20</v>
      </c>
      <c r="H1476" s="116">
        <v>48.94</v>
      </c>
      <c r="I1476" s="120">
        <v>978.8</v>
      </c>
      <c r="J1476" s="53" t="s">
        <v>8</v>
      </c>
      <c r="K1476" s="29" t="s">
        <v>2975</v>
      </c>
    </row>
    <row r="1477" spans="2:11">
      <c r="B1477" s="57" t="s">
        <v>17</v>
      </c>
      <c r="C1477" s="146" t="s">
        <v>16</v>
      </c>
      <c r="D1477" s="119">
        <v>45987</v>
      </c>
      <c r="E1477" s="114" t="s">
        <v>2547</v>
      </c>
      <c r="F1477" s="114" t="s">
        <v>29</v>
      </c>
      <c r="G1477" s="115">
        <v>240</v>
      </c>
      <c r="H1477" s="116">
        <v>49</v>
      </c>
      <c r="I1477" s="120">
        <v>11760</v>
      </c>
      <c r="J1477" s="53" t="s">
        <v>8</v>
      </c>
      <c r="K1477" s="29" t="s">
        <v>2977</v>
      </c>
    </row>
    <row r="1478" spans="2:11">
      <c r="B1478" s="57" t="s">
        <v>17</v>
      </c>
      <c r="C1478" s="146" t="s">
        <v>16</v>
      </c>
      <c r="D1478" s="119">
        <v>45987</v>
      </c>
      <c r="E1478" s="114" t="s">
        <v>2547</v>
      </c>
      <c r="F1478" s="114" t="s">
        <v>29</v>
      </c>
      <c r="G1478" s="115">
        <v>1</v>
      </c>
      <c r="H1478" s="116">
        <v>49</v>
      </c>
      <c r="I1478" s="120">
        <v>49</v>
      </c>
      <c r="J1478" s="53" t="s">
        <v>8</v>
      </c>
      <c r="K1478" s="29" t="s">
        <v>2979</v>
      </c>
    </row>
    <row r="1479" spans="2:11">
      <c r="B1479" s="57" t="s">
        <v>17</v>
      </c>
      <c r="C1479" s="146" t="s">
        <v>16</v>
      </c>
      <c r="D1479" s="119">
        <v>45987</v>
      </c>
      <c r="E1479" s="114" t="s">
        <v>3163</v>
      </c>
      <c r="F1479" s="114" t="s">
        <v>29</v>
      </c>
      <c r="G1479" s="115">
        <v>31</v>
      </c>
      <c r="H1479" s="116">
        <v>48.98</v>
      </c>
      <c r="I1479" s="120">
        <v>1518.3799999999999</v>
      </c>
      <c r="J1479" s="53" t="s">
        <v>8</v>
      </c>
      <c r="K1479" s="29" t="s">
        <v>2981</v>
      </c>
    </row>
    <row r="1480" spans="2:11">
      <c r="B1480" s="57" t="s">
        <v>17</v>
      </c>
      <c r="C1480" s="146" t="s">
        <v>16</v>
      </c>
      <c r="D1480" s="119">
        <v>45987</v>
      </c>
      <c r="E1480" s="114" t="s">
        <v>3163</v>
      </c>
      <c r="F1480" s="114" t="s">
        <v>29</v>
      </c>
      <c r="G1480" s="115">
        <v>28</v>
      </c>
      <c r="H1480" s="116">
        <v>48.98</v>
      </c>
      <c r="I1480" s="120">
        <v>1371.4399999999998</v>
      </c>
      <c r="J1480" s="53" t="s">
        <v>8</v>
      </c>
      <c r="K1480" s="29" t="s">
        <v>2982</v>
      </c>
    </row>
    <row r="1481" spans="2:11">
      <c r="B1481" s="57" t="s">
        <v>17</v>
      </c>
      <c r="C1481" s="146" t="s">
        <v>16</v>
      </c>
      <c r="D1481" s="119">
        <v>45987</v>
      </c>
      <c r="E1481" s="114" t="s">
        <v>3163</v>
      </c>
      <c r="F1481" s="114" t="s">
        <v>29</v>
      </c>
      <c r="G1481" s="115">
        <v>14</v>
      </c>
      <c r="H1481" s="116">
        <v>49</v>
      </c>
      <c r="I1481" s="120">
        <v>686</v>
      </c>
      <c r="J1481" s="53" t="s">
        <v>8</v>
      </c>
      <c r="K1481" s="29" t="s">
        <v>2983</v>
      </c>
    </row>
    <row r="1482" spans="2:11">
      <c r="B1482" s="57" t="s">
        <v>17</v>
      </c>
      <c r="C1482" s="146" t="s">
        <v>16</v>
      </c>
      <c r="D1482" s="119">
        <v>45987</v>
      </c>
      <c r="E1482" s="114" t="s">
        <v>3163</v>
      </c>
      <c r="F1482" s="114" t="s">
        <v>29</v>
      </c>
      <c r="G1482" s="115">
        <v>38</v>
      </c>
      <c r="H1482" s="116">
        <v>48.98</v>
      </c>
      <c r="I1482" s="120">
        <v>1861.2399999999998</v>
      </c>
      <c r="J1482" s="53" t="s">
        <v>8</v>
      </c>
      <c r="K1482" s="29" t="s">
        <v>2985</v>
      </c>
    </row>
    <row r="1483" spans="2:11">
      <c r="B1483" s="57" t="s">
        <v>17</v>
      </c>
      <c r="C1483" s="146" t="s">
        <v>16</v>
      </c>
      <c r="D1483" s="119">
        <v>45987</v>
      </c>
      <c r="E1483" s="114" t="s">
        <v>3163</v>
      </c>
      <c r="F1483" s="114" t="s">
        <v>29</v>
      </c>
      <c r="G1483" s="115">
        <v>74</v>
      </c>
      <c r="H1483" s="116">
        <v>48.98</v>
      </c>
      <c r="I1483" s="120">
        <v>3624.52</v>
      </c>
      <c r="J1483" s="53" t="s">
        <v>8</v>
      </c>
      <c r="K1483" s="29" t="s">
        <v>2986</v>
      </c>
    </row>
    <row r="1484" spans="2:11">
      <c r="B1484" s="57" t="s">
        <v>17</v>
      </c>
      <c r="C1484" s="146" t="s">
        <v>16</v>
      </c>
      <c r="D1484" s="119">
        <v>45987</v>
      </c>
      <c r="E1484" s="114" t="s">
        <v>3163</v>
      </c>
      <c r="F1484" s="114" t="s">
        <v>29</v>
      </c>
      <c r="G1484" s="115">
        <v>37</v>
      </c>
      <c r="H1484" s="116">
        <v>48.98</v>
      </c>
      <c r="I1484" s="120">
        <v>1812.26</v>
      </c>
      <c r="J1484" s="53" t="s">
        <v>8</v>
      </c>
      <c r="K1484" s="29" t="s">
        <v>2987</v>
      </c>
    </row>
    <row r="1485" spans="2:11">
      <c r="B1485" s="57" t="s">
        <v>17</v>
      </c>
      <c r="C1485" s="146" t="s">
        <v>16</v>
      </c>
      <c r="D1485" s="119">
        <v>45987</v>
      </c>
      <c r="E1485" s="114" t="s">
        <v>3163</v>
      </c>
      <c r="F1485" s="114" t="s">
        <v>29</v>
      </c>
      <c r="G1485" s="115">
        <v>37</v>
      </c>
      <c r="H1485" s="116">
        <v>48.98</v>
      </c>
      <c r="I1485" s="120">
        <v>1812.26</v>
      </c>
      <c r="J1485" s="53" t="s">
        <v>8</v>
      </c>
      <c r="K1485" s="29" t="s">
        <v>2988</v>
      </c>
    </row>
    <row r="1486" spans="2:11">
      <c r="B1486" s="57" t="s">
        <v>17</v>
      </c>
      <c r="C1486" s="146" t="s">
        <v>16</v>
      </c>
      <c r="D1486" s="119">
        <v>45987</v>
      </c>
      <c r="E1486" s="114" t="s">
        <v>3164</v>
      </c>
      <c r="F1486" s="114" t="s">
        <v>29</v>
      </c>
      <c r="G1486" s="115">
        <v>66</v>
      </c>
      <c r="H1486" s="116">
        <v>48.98</v>
      </c>
      <c r="I1486" s="120">
        <v>3232.68</v>
      </c>
      <c r="J1486" s="53" t="s">
        <v>8</v>
      </c>
      <c r="K1486" s="29" t="s">
        <v>2990</v>
      </c>
    </row>
    <row r="1487" spans="2:11">
      <c r="B1487" s="57" t="s">
        <v>17</v>
      </c>
      <c r="C1487" s="146" t="s">
        <v>16</v>
      </c>
      <c r="D1487" s="119">
        <v>45987</v>
      </c>
      <c r="E1487" s="114" t="s">
        <v>3165</v>
      </c>
      <c r="F1487" s="114" t="s">
        <v>29</v>
      </c>
      <c r="G1487" s="115">
        <v>14</v>
      </c>
      <c r="H1487" s="116">
        <v>49</v>
      </c>
      <c r="I1487" s="120">
        <v>686</v>
      </c>
      <c r="J1487" s="53" t="s">
        <v>8</v>
      </c>
      <c r="K1487" s="29" t="s">
        <v>2992</v>
      </c>
    </row>
    <row r="1488" spans="2:11">
      <c r="B1488" s="57" t="s">
        <v>17</v>
      </c>
      <c r="C1488" s="146" t="s">
        <v>16</v>
      </c>
      <c r="D1488" s="119">
        <v>45987</v>
      </c>
      <c r="E1488" s="114" t="s">
        <v>3166</v>
      </c>
      <c r="F1488" s="114" t="s">
        <v>29</v>
      </c>
      <c r="G1488" s="115">
        <v>30</v>
      </c>
      <c r="H1488" s="116">
        <v>49</v>
      </c>
      <c r="I1488" s="120">
        <v>1470</v>
      </c>
      <c r="J1488" s="53" t="s">
        <v>8</v>
      </c>
      <c r="K1488" s="29" t="s">
        <v>2994</v>
      </c>
    </row>
    <row r="1489" spans="2:11">
      <c r="B1489" s="57" t="s">
        <v>17</v>
      </c>
      <c r="C1489" s="146" t="s">
        <v>16</v>
      </c>
      <c r="D1489" s="119">
        <v>45987</v>
      </c>
      <c r="E1489" s="114" t="s">
        <v>3166</v>
      </c>
      <c r="F1489" s="114" t="s">
        <v>29</v>
      </c>
      <c r="G1489" s="115">
        <v>16</v>
      </c>
      <c r="H1489" s="116">
        <v>48.98</v>
      </c>
      <c r="I1489" s="120">
        <v>783.68</v>
      </c>
      <c r="J1489" s="53" t="s">
        <v>8</v>
      </c>
      <c r="K1489" s="29" t="s">
        <v>2996</v>
      </c>
    </row>
    <row r="1490" spans="2:11">
      <c r="B1490" s="57" t="s">
        <v>17</v>
      </c>
      <c r="C1490" s="146" t="s">
        <v>16</v>
      </c>
      <c r="D1490" s="119">
        <v>45987</v>
      </c>
      <c r="E1490" s="114" t="s">
        <v>3166</v>
      </c>
      <c r="F1490" s="114" t="s">
        <v>29</v>
      </c>
      <c r="G1490" s="115">
        <v>18</v>
      </c>
      <c r="H1490" s="116">
        <v>48.98</v>
      </c>
      <c r="I1490" s="120">
        <v>881.64</v>
      </c>
      <c r="J1490" s="53" t="s">
        <v>8</v>
      </c>
      <c r="K1490" s="29" t="s">
        <v>2997</v>
      </c>
    </row>
    <row r="1491" spans="2:11">
      <c r="B1491" s="57" t="s">
        <v>17</v>
      </c>
      <c r="C1491" s="146" t="s">
        <v>16</v>
      </c>
      <c r="D1491" s="119">
        <v>45987</v>
      </c>
      <c r="E1491" s="114" t="s">
        <v>3166</v>
      </c>
      <c r="F1491" s="114" t="s">
        <v>29</v>
      </c>
      <c r="G1491" s="115">
        <v>45</v>
      </c>
      <c r="H1491" s="116">
        <v>48.98</v>
      </c>
      <c r="I1491" s="120">
        <v>2204.1</v>
      </c>
      <c r="J1491" s="53" t="s">
        <v>8</v>
      </c>
      <c r="K1491" s="29" t="s">
        <v>2998</v>
      </c>
    </row>
    <row r="1492" spans="2:11">
      <c r="B1492" s="57" t="s">
        <v>17</v>
      </c>
      <c r="C1492" s="146" t="s">
        <v>16</v>
      </c>
      <c r="D1492" s="119">
        <v>45987</v>
      </c>
      <c r="E1492" s="114" t="s">
        <v>3166</v>
      </c>
      <c r="F1492" s="114" t="s">
        <v>29</v>
      </c>
      <c r="G1492" s="115">
        <v>37</v>
      </c>
      <c r="H1492" s="116">
        <v>48.98</v>
      </c>
      <c r="I1492" s="120">
        <v>1812.26</v>
      </c>
      <c r="J1492" s="53" t="s">
        <v>8</v>
      </c>
      <c r="K1492" s="29" t="s">
        <v>2999</v>
      </c>
    </row>
    <row r="1493" spans="2:11">
      <c r="B1493" s="57" t="s">
        <v>17</v>
      </c>
      <c r="C1493" s="146" t="s">
        <v>16</v>
      </c>
      <c r="D1493" s="119">
        <v>45987</v>
      </c>
      <c r="E1493" s="114" t="s">
        <v>3166</v>
      </c>
      <c r="F1493" s="114" t="s">
        <v>29</v>
      </c>
      <c r="G1493" s="115">
        <v>26</v>
      </c>
      <c r="H1493" s="116">
        <v>48.98</v>
      </c>
      <c r="I1493" s="120">
        <v>1273.48</v>
      </c>
      <c r="J1493" s="53" t="s">
        <v>8</v>
      </c>
      <c r="K1493" s="29" t="s">
        <v>3000</v>
      </c>
    </row>
    <row r="1494" spans="2:11">
      <c r="B1494" s="57" t="s">
        <v>17</v>
      </c>
      <c r="C1494" s="146" t="s">
        <v>16</v>
      </c>
      <c r="D1494" s="119">
        <v>45987</v>
      </c>
      <c r="E1494" s="114" t="s">
        <v>3166</v>
      </c>
      <c r="F1494" s="114" t="s">
        <v>29</v>
      </c>
      <c r="G1494" s="115">
        <v>33</v>
      </c>
      <c r="H1494" s="116">
        <v>48.98</v>
      </c>
      <c r="I1494" s="120">
        <v>1616.34</v>
      </c>
      <c r="J1494" s="53" t="s">
        <v>8</v>
      </c>
      <c r="K1494" s="29" t="s">
        <v>3001</v>
      </c>
    </row>
    <row r="1495" spans="2:11">
      <c r="B1495" s="57" t="s">
        <v>17</v>
      </c>
      <c r="C1495" s="146" t="s">
        <v>16</v>
      </c>
      <c r="D1495" s="119">
        <v>45987</v>
      </c>
      <c r="E1495" s="114" t="s">
        <v>3167</v>
      </c>
      <c r="F1495" s="114" t="s">
        <v>29</v>
      </c>
      <c r="G1495" s="115">
        <v>29</v>
      </c>
      <c r="H1495" s="116">
        <v>48.98</v>
      </c>
      <c r="I1495" s="120">
        <v>1420.4199999999998</v>
      </c>
      <c r="J1495" s="53" t="s">
        <v>8</v>
      </c>
      <c r="K1495" s="29" t="s">
        <v>3003</v>
      </c>
    </row>
    <row r="1496" spans="2:11">
      <c r="B1496" s="57" t="s">
        <v>17</v>
      </c>
      <c r="C1496" s="146" t="s">
        <v>16</v>
      </c>
      <c r="D1496" s="119">
        <v>45987</v>
      </c>
      <c r="E1496" s="114" t="s">
        <v>3168</v>
      </c>
      <c r="F1496" s="114" t="s">
        <v>29</v>
      </c>
      <c r="G1496" s="115">
        <v>33</v>
      </c>
      <c r="H1496" s="116">
        <v>48.96</v>
      </c>
      <c r="I1496" s="120">
        <v>1615.68</v>
      </c>
      <c r="J1496" s="53" t="s">
        <v>8</v>
      </c>
      <c r="K1496" s="29" t="s">
        <v>3005</v>
      </c>
    </row>
    <row r="1497" spans="2:11">
      <c r="B1497" s="57" t="s">
        <v>17</v>
      </c>
      <c r="C1497" s="146" t="s">
        <v>16</v>
      </c>
      <c r="D1497" s="119">
        <v>45987</v>
      </c>
      <c r="E1497" s="114" t="s">
        <v>3168</v>
      </c>
      <c r="F1497" s="114" t="s">
        <v>29</v>
      </c>
      <c r="G1497" s="115">
        <v>33</v>
      </c>
      <c r="H1497" s="116">
        <v>48.96</v>
      </c>
      <c r="I1497" s="120">
        <v>1615.68</v>
      </c>
      <c r="J1497" s="53" t="s">
        <v>8</v>
      </c>
      <c r="K1497" s="29" t="s">
        <v>3006</v>
      </c>
    </row>
    <row r="1498" spans="2:11">
      <c r="B1498" s="57" t="s">
        <v>17</v>
      </c>
      <c r="C1498" s="146" t="s">
        <v>16</v>
      </c>
      <c r="D1498" s="119">
        <v>45987</v>
      </c>
      <c r="E1498" s="114" t="s">
        <v>3168</v>
      </c>
      <c r="F1498" s="114" t="s">
        <v>29</v>
      </c>
      <c r="G1498" s="115">
        <v>33</v>
      </c>
      <c r="H1498" s="116">
        <v>48.96</v>
      </c>
      <c r="I1498" s="120">
        <v>1615.68</v>
      </c>
      <c r="J1498" s="53" t="s">
        <v>8</v>
      </c>
      <c r="K1498" s="29" t="s">
        <v>3007</v>
      </c>
    </row>
    <row r="1499" spans="2:11">
      <c r="B1499" s="57" t="s">
        <v>17</v>
      </c>
      <c r="C1499" s="146" t="s">
        <v>16</v>
      </c>
      <c r="D1499" s="119">
        <v>45987</v>
      </c>
      <c r="E1499" s="114" t="s">
        <v>3168</v>
      </c>
      <c r="F1499" s="114" t="s">
        <v>29</v>
      </c>
      <c r="G1499" s="115">
        <v>32</v>
      </c>
      <c r="H1499" s="116">
        <v>48.96</v>
      </c>
      <c r="I1499" s="120">
        <v>1566.72</v>
      </c>
      <c r="J1499" s="53" t="s">
        <v>8</v>
      </c>
      <c r="K1499" s="29" t="s">
        <v>3008</v>
      </c>
    </row>
    <row r="1500" spans="2:11">
      <c r="B1500" s="57" t="s">
        <v>17</v>
      </c>
      <c r="C1500" s="146" t="s">
        <v>16</v>
      </c>
      <c r="D1500" s="119">
        <v>45987</v>
      </c>
      <c r="E1500" s="114" t="s">
        <v>3169</v>
      </c>
      <c r="F1500" s="114" t="s">
        <v>29</v>
      </c>
      <c r="G1500" s="115">
        <v>33</v>
      </c>
      <c r="H1500" s="116">
        <v>48.98</v>
      </c>
      <c r="I1500" s="120">
        <v>1616.34</v>
      </c>
      <c r="J1500" s="53" t="s">
        <v>8</v>
      </c>
      <c r="K1500" s="29" t="s">
        <v>3010</v>
      </c>
    </row>
    <row r="1501" spans="2:11">
      <c r="B1501" s="57" t="s">
        <v>17</v>
      </c>
      <c r="C1501" s="146" t="s">
        <v>16</v>
      </c>
      <c r="D1501" s="119">
        <v>45987</v>
      </c>
      <c r="E1501" s="114" t="s">
        <v>3170</v>
      </c>
      <c r="F1501" s="114" t="s">
        <v>29</v>
      </c>
      <c r="G1501" s="115">
        <v>79</v>
      </c>
      <c r="H1501" s="116">
        <v>48.96</v>
      </c>
      <c r="I1501" s="120">
        <v>3867.84</v>
      </c>
      <c r="J1501" s="53" t="s">
        <v>8</v>
      </c>
      <c r="K1501" s="29" t="s">
        <v>3012</v>
      </c>
    </row>
    <row r="1502" spans="2:11">
      <c r="B1502" s="57" t="s">
        <v>17</v>
      </c>
      <c r="C1502" s="146" t="s">
        <v>16</v>
      </c>
      <c r="D1502" s="119">
        <v>45987</v>
      </c>
      <c r="E1502" s="114" t="s">
        <v>3171</v>
      </c>
      <c r="F1502" s="114" t="s">
        <v>29</v>
      </c>
      <c r="G1502" s="115">
        <v>60</v>
      </c>
      <c r="H1502" s="116">
        <v>49</v>
      </c>
      <c r="I1502" s="120">
        <v>2940</v>
      </c>
      <c r="J1502" s="53" t="s">
        <v>8</v>
      </c>
      <c r="K1502" s="29" t="s">
        <v>3014</v>
      </c>
    </row>
    <row r="1503" spans="2:11">
      <c r="B1503" s="57" t="s">
        <v>17</v>
      </c>
      <c r="C1503" s="146" t="s">
        <v>16</v>
      </c>
      <c r="D1503" s="119">
        <v>45987</v>
      </c>
      <c r="E1503" s="114" t="s">
        <v>3172</v>
      </c>
      <c r="F1503" s="114" t="s">
        <v>29</v>
      </c>
      <c r="G1503" s="115">
        <v>11</v>
      </c>
      <c r="H1503" s="116">
        <v>49</v>
      </c>
      <c r="I1503" s="120">
        <v>539</v>
      </c>
      <c r="J1503" s="53" t="s">
        <v>8</v>
      </c>
      <c r="K1503" s="29" t="s">
        <v>3016</v>
      </c>
    </row>
    <row r="1504" spans="2:11">
      <c r="B1504" s="57" t="s">
        <v>17</v>
      </c>
      <c r="C1504" s="146" t="s">
        <v>16</v>
      </c>
      <c r="D1504" s="119">
        <v>45987</v>
      </c>
      <c r="E1504" s="114" t="s">
        <v>3172</v>
      </c>
      <c r="F1504" s="114" t="s">
        <v>29</v>
      </c>
      <c r="G1504" s="115">
        <v>55</v>
      </c>
      <c r="H1504" s="116">
        <v>49</v>
      </c>
      <c r="I1504" s="120">
        <v>2695</v>
      </c>
      <c r="J1504" s="53" t="s">
        <v>8</v>
      </c>
      <c r="K1504" s="29" t="s">
        <v>3017</v>
      </c>
    </row>
    <row r="1505" spans="2:11">
      <c r="B1505" s="57" t="s">
        <v>17</v>
      </c>
      <c r="C1505" s="146" t="s">
        <v>16</v>
      </c>
      <c r="D1505" s="119">
        <v>45987</v>
      </c>
      <c r="E1505" s="114" t="s">
        <v>3173</v>
      </c>
      <c r="F1505" s="114" t="s">
        <v>29</v>
      </c>
      <c r="G1505" s="115">
        <v>33</v>
      </c>
      <c r="H1505" s="116">
        <v>48.98</v>
      </c>
      <c r="I1505" s="120">
        <v>1616.34</v>
      </c>
      <c r="J1505" s="53" t="s">
        <v>8</v>
      </c>
      <c r="K1505" s="29" t="s">
        <v>3019</v>
      </c>
    </row>
    <row r="1506" spans="2:11">
      <c r="B1506" s="57" t="s">
        <v>17</v>
      </c>
      <c r="C1506" s="146" t="s">
        <v>16</v>
      </c>
      <c r="D1506" s="119">
        <v>45987</v>
      </c>
      <c r="E1506" s="114" t="s">
        <v>3173</v>
      </c>
      <c r="F1506" s="114" t="s">
        <v>29</v>
      </c>
      <c r="G1506" s="115">
        <v>60</v>
      </c>
      <c r="H1506" s="116">
        <v>48.98</v>
      </c>
      <c r="I1506" s="120">
        <v>2938.7999999999997</v>
      </c>
      <c r="J1506" s="53" t="s">
        <v>8</v>
      </c>
      <c r="K1506" s="29" t="s">
        <v>3020</v>
      </c>
    </row>
    <row r="1507" spans="2:11">
      <c r="B1507" s="57" t="s">
        <v>17</v>
      </c>
      <c r="C1507" s="146" t="s">
        <v>16</v>
      </c>
      <c r="D1507" s="119">
        <v>45987</v>
      </c>
      <c r="E1507" s="114" t="s">
        <v>2558</v>
      </c>
      <c r="F1507" s="114" t="s">
        <v>29</v>
      </c>
      <c r="G1507" s="115">
        <v>14</v>
      </c>
      <c r="H1507" s="116">
        <v>48.98</v>
      </c>
      <c r="I1507" s="120">
        <v>685.71999999999991</v>
      </c>
      <c r="J1507" s="53" t="s">
        <v>8</v>
      </c>
      <c r="K1507" s="29" t="s">
        <v>3022</v>
      </c>
    </row>
    <row r="1508" spans="2:11">
      <c r="B1508" s="57" t="s">
        <v>17</v>
      </c>
      <c r="C1508" s="146" t="s">
        <v>16</v>
      </c>
      <c r="D1508" s="119">
        <v>45987</v>
      </c>
      <c r="E1508" s="114" t="s">
        <v>3174</v>
      </c>
      <c r="F1508" s="114" t="s">
        <v>29</v>
      </c>
      <c r="G1508" s="115">
        <v>170</v>
      </c>
      <c r="H1508" s="116">
        <v>48.98</v>
      </c>
      <c r="I1508" s="120">
        <v>8326.6</v>
      </c>
      <c r="J1508" s="53" t="s">
        <v>8</v>
      </c>
      <c r="K1508" s="29" t="s">
        <v>3024</v>
      </c>
    </row>
    <row r="1509" spans="2:11">
      <c r="B1509" s="57" t="s">
        <v>17</v>
      </c>
      <c r="C1509" s="146" t="s">
        <v>16</v>
      </c>
      <c r="D1509" s="119">
        <v>45987</v>
      </c>
      <c r="E1509" s="114" t="s">
        <v>3175</v>
      </c>
      <c r="F1509" s="114" t="s">
        <v>29</v>
      </c>
      <c r="G1509" s="115">
        <v>96</v>
      </c>
      <c r="H1509" s="116">
        <v>48.98</v>
      </c>
      <c r="I1509" s="120">
        <v>4702.08</v>
      </c>
      <c r="J1509" s="53" t="s">
        <v>8</v>
      </c>
      <c r="K1509" s="29" t="s">
        <v>3026</v>
      </c>
    </row>
    <row r="1510" spans="2:11">
      <c r="B1510" s="57" t="s">
        <v>17</v>
      </c>
      <c r="C1510" s="146" t="s">
        <v>16</v>
      </c>
      <c r="D1510" s="119">
        <v>45987</v>
      </c>
      <c r="E1510" s="114" t="s">
        <v>3175</v>
      </c>
      <c r="F1510" s="114" t="s">
        <v>29</v>
      </c>
      <c r="G1510" s="115">
        <v>25</v>
      </c>
      <c r="H1510" s="116">
        <v>48.98</v>
      </c>
      <c r="I1510" s="120">
        <v>1224.5</v>
      </c>
      <c r="J1510" s="53" t="s">
        <v>8</v>
      </c>
      <c r="K1510" s="29" t="s">
        <v>3028</v>
      </c>
    </row>
    <row r="1511" spans="2:11">
      <c r="B1511" s="57" t="s">
        <v>17</v>
      </c>
      <c r="C1511" s="146" t="s">
        <v>16</v>
      </c>
      <c r="D1511" s="119">
        <v>45987</v>
      </c>
      <c r="E1511" s="114" t="s">
        <v>3175</v>
      </c>
      <c r="F1511" s="114" t="s">
        <v>29</v>
      </c>
      <c r="G1511" s="115">
        <v>30</v>
      </c>
      <c r="H1511" s="116">
        <v>48.98</v>
      </c>
      <c r="I1511" s="120">
        <v>1469.3999999999999</v>
      </c>
      <c r="J1511" s="53" t="s">
        <v>8</v>
      </c>
      <c r="K1511" s="29" t="s">
        <v>3030</v>
      </c>
    </row>
    <row r="1512" spans="2:11">
      <c r="B1512" s="57" t="s">
        <v>17</v>
      </c>
      <c r="C1512" s="146" t="s">
        <v>16</v>
      </c>
      <c r="D1512" s="119">
        <v>45987</v>
      </c>
      <c r="E1512" s="114" t="s">
        <v>3175</v>
      </c>
      <c r="F1512" s="114" t="s">
        <v>29</v>
      </c>
      <c r="G1512" s="115">
        <v>37</v>
      </c>
      <c r="H1512" s="116">
        <v>48.98</v>
      </c>
      <c r="I1512" s="120">
        <v>1812.26</v>
      </c>
      <c r="J1512" s="53" t="s">
        <v>8</v>
      </c>
      <c r="K1512" s="29" t="s">
        <v>3031</v>
      </c>
    </row>
    <row r="1513" spans="2:11">
      <c r="B1513" s="57" t="s">
        <v>17</v>
      </c>
      <c r="C1513" s="146" t="s">
        <v>16</v>
      </c>
      <c r="D1513" s="119">
        <v>45987</v>
      </c>
      <c r="E1513" s="114" t="s">
        <v>3175</v>
      </c>
      <c r="F1513" s="114" t="s">
        <v>29</v>
      </c>
      <c r="G1513" s="115">
        <v>45</v>
      </c>
      <c r="H1513" s="116">
        <v>48.98</v>
      </c>
      <c r="I1513" s="120">
        <v>2204.1</v>
      </c>
      <c r="J1513" s="53" t="s">
        <v>8</v>
      </c>
      <c r="K1513" s="29" t="s">
        <v>3032</v>
      </c>
    </row>
    <row r="1514" spans="2:11">
      <c r="B1514" s="57" t="s">
        <v>17</v>
      </c>
      <c r="C1514" s="146" t="s">
        <v>16</v>
      </c>
      <c r="D1514" s="119">
        <v>45987</v>
      </c>
      <c r="E1514" s="114" t="s">
        <v>3175</v>
      </c>
      <c r="F1514" s="114" t="s">
        <v>29</v>
      </c>
      <c r="G1514" s="115">
        <v>41</v>
      </c>
      <c r="H1514" s="116">
        <v>48.98</v>
      </c>
      <c r="I1514" s="120">
        <v>2008.1799999999998</v>
      </c>
      <c r="J1514" s="53" t="s">
        <v>8</v>
      </c>
      <c r="K1514" s="29" t="s">
        <v>3033</v>
      </c>
    </row>
    <row r="1515" spans="2:11">
      <c r="B1515" s="57" t="s">
        <v>17</v>
      </c>
      <c r="C1515" s="146" t="s">
        <v>16</v>
      </c>
      <c r="D1515" s="119">
        <v>45987</v>
      </c>
      <c r="E1515" s="114" t="s">
        <v>3176</v>
      </c>
      <c r="F1515" s="114" t="s">
        <v>29</v>
      </c>
      <c r="G1515" s="115">
        <v>87</v>
      </c>
      <c r="H1515" s="116">
        <v>48.98</v>
      </c>
      <c r="I1515" s="120">
        <v>4261.2599999999993</v>
      </c>
      <c r="J1515" s="53" t="s">
        <v>8</v>
      </c>
      <c r="K1515" s="29" t="s">
        <v>3035</v>
      </c>
    </row>
    <row r="1516" spans="2:11">
      <c r="B1516" s="57" t="s">
        <v>17</v>
      </c>
      <c r="C1516" s="146" t="s">
        <v>16</v>
      </c>
      <c r="D1516" s="119">
        <v>45987</v>
      </c>
      <c r="E1516" s="114" t="s">
        <v>3176</v>
      </c>
      <c r="F1516" s="114" t="s">
        <v>29</v>
      </c>
      <c r="G1516" s="115">
        <v>9</v>
      </c>
      <c r="H1516" s="116">
        <v>48.98</v>
      </c>
      <c r="I1516" s="120">
        <v>440.82</v>
      </c>
      <c r="J1516" s="53" t="s">
        <v>8</v>
      </c>
      <c r="K1516" s="29" t="s">
        <v>3036</v>
      </c>
    </row>
    <row r="1517" spans="2:11">
      <c r="B1517" s="57" t="s">
        <v>17</v>
      </c>
      <c r="C1517" s="146" t="s">
        <v>16</v>
      </c>
      <c r="D1517" s="119">
        <v>45987</v>
      </c>
      <c r="E1517" s="114" t="s">
        <v>2064</v>
      </c>
      <c r="F1517" s="114" t="s">
        <v>29</v>
      </c>
      <c r="G1517" s="115">
        <v>88</v>
      </c>
      <c r="H1517" s="116">
        <v>48.94</v>
      </c>
      <c r="I1517" s="120">
        <v>4306.7199999999993</v>
      </c>
      <c r="J1517" s="53" t="s">
        <v>8</v>
      </c>
      <c r="K1517" s="29" t="s">
        <v>3038</v>
      </c>
    </row>
    <row r="1518" spans="2:11">
      <c r="B1518" s="57" t="s">
        <v>17</v>
      </c>
      <c r="C1518" s="146" t="s">
        <v>16</v>
      </c>
      <c r="D1518" s="119">
        <v>45987</v>
      </c>
      <c r="E1518" s="114" t="s">
        <v>2064</v>
      </c>
      <c r="F1518" s="114" t="s">
        <v>29</v>
      </c>
      <c r="G1518" s="115">
        <v>58</v>
      </c>
      <c r="H1518" s="116">
        <v>48.94</v>
      </c>
      <c r="I1518" s="120">
        <v>2838.52</v>
      </c>
      <c r="J1518" s="53" t="s">
        <v>8</v>
      </c>
      <c r="K1518" s="29" t="s">
        <v>3039</v>
      </c>
    </row>
    <row r="1519" spans="2:11">
      <c r="B1519" s="57" t="s">
        <v>17</v>
      </c>
      <c r="C1519" s="146" t="s">
        <v>16</v>
      </c>
      <c r="D1519" s="119">
        <v>45987</v>
      </c>
      <c r="E1519" s="114" t="s">
        <v>2064</v>
      </c>
      <c r="F1519" s="114" t="s">
        <v>29</v>
      </c>
      <c r="G1519" s="115">
        <v>39</v>
      </c>
      <c r="H1519" s="116">
        <v>48.94</v>
      </c>
      <c r="I1519" s="120">
        <v>1908.6599999999999</v>
      </c>
      <c r="J1519" s="53" t="s">
        <v>8</v>
      </c>
      <c r="K1519" s="29" t="s">
        <v>3041</v>
      </c>
    </row>
    <row r="1520" spans="2:11">
      <c r="B1520" s="57" t="s">
        <v>17</v>
      </c>
      <c r="C1520" s="146" t="s">
        <v>16</v>
      </c>
      <c r="D1520" s="119">
        <v>45987</v>
      </c>
      <c r="E1520" s="114" t="s">
        <v>3177</v>
      </c>
      <c r="F1520" s="114" t="s">
        <v>29</v>
      </c>
      <c r="G1520" s="115">
        <v>29</v>
      </c>
      <c r="H1520" s="116">
        <v>48.98</v>
      </c>
      <c r="I1520" s="120">
        <v>1420.4199999999998</v>
      </c>
      <c r="J1520" s="53" t="s">
        <v>8</v>
      </c>
      <c r="K1520" s="29" t="s">
        <v>3043</v>
      </c>
    </row>
    <row r="1521" spans="2:11">
      <c r="B1521" s="57" t="s">
        <v>17</v>
      </c>
      <c r="C1521" s="146" t="s">
        <v>16</v>
      </c>
      <c r="D1521" s="119">
        <v>45987</v>
      </c>
      <c r="E1521" s="114" t="s">
        <v>3178</v>
      </c>
      <c r="F1521" s="114" t="s">
        <v>29</v>
      </c>
      <c r="G1521" s="115">
        <v>16</v>
      </c>
      <c r="H1521" s="116">
        <v>48.96</v>
      </c>
      <c r="I1521" s="120">
        <v>783.36</v>
      </c>
      <c r="J1521" s="53" t="s">
        <v>8</v>
      </c>
      <c r="K1521" s="29" t="s">
        <v>3045</v>
      </c>
    </row>
    <row r="1522" spans="2:11">
      <c r="B1522" s="57" t="s">
        <v>17</v>
      </c>
      <c r="C1522" s="146" t="s">
        <v>16</v>
      </c>
      <c r="D1522" s="119">
        <v>45987</v>
      </c>
      <c r="E1522" s="114" t="s">
        <v>3179</v>
      </c>
      <c r="F1522" s="114" t="s">
        <v>29</v>
      </c>
      <c r="G1522" s="115">
        <v>7</v>
      </c>
      <c r="H1522" s="116">
        <v>48.96</v>
      </c>
      <c r="I1522" s="120">
        <v>342.72</v>
      </c>
      <c r="J1522" s="53" t="s">
        <v>8</v>
      </c>
      <c r="K1522" s="29" t="s">
        <v>3047</v>
      </c>
    </row>
    <row r="1523" spans="2:11">
      <c r="B1523" s="57" t="s">
        <v>17</v>
      </c>
      <c r="C1523" s="146" t="s">
        <v>16</v>
      </c>
      <c r="D1523" s="119">
        <v>45987</v>
      </c>
      <c r="E1523" s="114" t="s">
        <v>3179</v>
      </c>
      <c r="F1523" s="114" t="s">
        <v>29</v>
      </c>
      <c r="G1523" s="115">
        <v>88</v>
      </c>
      <c r="H1523" s="116">
        <v>48.96</v>
      </c>
      <c r="I1523" s="120">
        <v>4308.4800000000005</v>
      </c>
      <c r="J1523" s="53" t="s">
        <v>8</v>
      </c>
      <c r="K1523" s="29" t="s">
        <v>3048</v>
      </c>
    </row>
    <row r="1524" spans="2:11">
      <c r="B1524" s="57" t="s">
        <v>17</v>
      </c>
      <c r="C1524" s="146" t="s">
        <v>16</v>
      </c>
      <c r="D1524" s="119">
        <v>45987</v>
      </c>
      <c r="E1524" s="114" t="s">
        <v>3179</v>
      </c>
      <c r="F1524" s="114" t="s">
        <v>29</v>
      </c>
      <c r="G1524" s="115">
        <v>37</v>
      </c>
      <c r="H1524" s="116">
        <v>48.96</v>
      </c>
      <c r="I1524" s="120">
        <v>1811.52</v>
      </c>
      <c r="J1524" s="53" t="s">
        <v>8</v>
      </c>
      <c r="K1524" s="29" t="s">
        <v>3049</v>
      </c>
    </row>
    <row r="1525" spans="2:11">
      <c r="B1525" s="57" t="s">
        <v>17</v>
      </c>
      <c r="C1525" s="146" t="s">
        <v>16</v>
      </c>
      <c r="D1525" s="119">
        <v>45987</v>
      </c>
      <c r="E1525" s="114" t="s">
        <v>3180</v>
      </c>
      <c r="F1525" s="114" t="s">
        <v>29</v>
      </c>
      <c r="G1525" s="115">
        <v>32</v>
      </c>
      <c r="H1525" s="116">
        <v>48.94</v>
      </c>
      <c r="I1525" s="120">
        <v>1566.08</v>
      </c>
      <c r="J1525" s="53" t="s">
        <v>8</v>
      </c>
      <c r="K1525" s="29" t="s">
        <v>3051</v>
      </c>
    </row>
    <row r="1526" spans="2:11">
      <c r="B1526" s="57" t="s">
        <v>17</v>
      </c>
      <c r="C1526" s="146" t="s">
        <v>16</v>
      </c>
      <c r="D1526" s="119">
        <v>45987</v>
      </c>
      <c r="E1526" s="114" t="s">
        <v>3181</v>
      </c>
      <c r="F1526" s="114" t="s">
        <v>29</v>
      </c>
      <c r="G1526" s="115">
        <v>22</v>
      </c>
      <c r="H1526" s="116">
        <v>48.94</v>
      </c>
      <c r="I1526" s="120">
        <v>1076.6799999999998</v>
      </c>
      <c r="J1526" s="53" t="s">
        <v>8</v>
      </c>
      <c r="K1526" s="29" t="s">
        <v>3053</v>
      </c>
    </row>
    <row r="1527" spans="2:11">
      <c r="B1527" s="57" t="s">
        <v>17</v>
      </c>
      <c r="C1527" s="146" t="s">
        <v>16</v>
      </c>
      <c r="D1527" s="119">
        <v>45987</v>
      </c>
      <c r="E1527" s="114" t="s">
        <v>3182</v>
      </c>
      <c r="F1527" s="114" t="s">
        <v>29</v>
      </c>
      <c r="G1527" s="115">
        <v>41</v>
      </c>
      <c r="H1527" s="116">
        <v>48.92</v>
      </c>
      <c r="I1527" s="120">
        <v>2005.72</v>
      </c>
      <c r="J1527" s="53" t="s">
        <v>8</v>
      </c>
      <c r="K1527" s="29" t="s">
        <v>3055</v>
      </c>
    </row>
    <row r="1528" spans="2:11">
      <c r="B1528" s="57" t="s">
        <v>17</v>
      </c>
      <c r="C1528" s="146" t="s">
        <v>16</v>
      </c>
      <c r="D1528" s="119">
        <v>45987</v>
      </c>
      <c r="E1528" s="114" t="s">
        <v>3182</v>
      </c>
      <c r="F1528" s="114" t="s">
        <v>29</v>
      </c>
      <c r="G1528" s="115">
        <v>6</v>
      </c>
      <c r="H1528" s="116">
        <v>48.9</v>
      </c>
      <c r="I1528" s="120">
        <v>293.39999999999998</v>
      </c>
      <c r="J1528" s="53" t="s">
        <v>8</v>
      </c>
      <c r="K1528" s="29" t="s">
        <v>3057</v>
      </c>
    </row>
    <row r="1529" spans="2:11">
      <c r="B1529" s="129" t="s">
        <v>17</v>
      </c>
      <c r="C1529" s="130" t="s">
        <v>16</v>
      </c>
      <c r="D1529" s="131">
        <v>45987</v>
      </c>
      <c r="E1529" s="139" t="s">
        <v>3183</v>
      </c>
      <c r="F1529" s="139" t="s">
        <v>29</v>
      </c>
      <c r="G1529" s="140">
        <v>617</v>
      </c>
      <c r="H1529" s="132">
        <v>48.86</v>
      </c>
      <c r="I1529" s="147">
        <v>30146.62</v>
      </c>
      <c r="J1529" s="143" t="s">
        <v>8</v>
      </c>
      <c r="K1529" s="144" t="s">
        <v>3059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M390"/>
  <sheetViews>
    <sheetView showGridLines="0" workbookViewId="0">
      <pane ySplit="5" topLeftCell="A6" activePane="bottomLeft" state="frozen"/>
      <selection pane="bottomLeft"/>
    </sheetView>
  </sheetViews>
  <sheetFormatPr defaultColWidth="9.109375" defaultRowHeight="14.4"/>
  <cols>
    <col min="1" max="1" width="4" style="4" customWidth="1"/>
    <col min="2" max="2" width="28.33203125" style="105" customWidth="1"/>
    <col min="3" max="3" width="15.109375" style="105" customWidth="1"/>
    <col min="4" max="4" width="12.109375" style="105" customWidth="1"/>
    <col min="5" max="5" width="8.109375" style="107" customWidth="1"/>
    <col min="6" max="6" width="8.5546875" style="107" customWidth="1"/>
    <col min="7" max="7" width="8" style="92" customWidth="1"/>
    <col min="8" max="8" width="10" style="125" customWidth="1"/>
    <col min="9" max="9" width="12.5546875" style="128" customWidth="1"/>
    <col min="10" max="10" width="9.6640625" style="80" customWidth="1"/>
    <col min="11" max="11" width="19.109375" style="52" customWidth="1"/>
    <col min="12" max="12" width="20.6640625" style="52" customWidth="1"/>
    <col min="13" max="13" width="10.109375" style="4" customWidth="1"/>
    <col min="14" max="14" width="30.109375" style="4" customWidth="1"/>
    <col min="15" max="16384" width="9.109375" style="4"/>
  </cols>
  <sheetData>
    <row r="1" spans="2:13" ht="23.4">
      <c r="B1" s="2" t="s">
        <v>98</v>
      </c>
      <c r="C1" s="2"/>
      <c r="D1" s="73"/>
      <c r="E1" s="19"/>
      <c r="F1" s="19"/>
      <c r="G1" s="24"/>
      <c r="H1" s="124"/>
      <c r="I1" s="126"/>
      <c r="K1" s="27"/>
      <c r="L1" s="27"/>
    </row>
    <row r="2" spans="2:13" ht="26.25" customHeight="1">
      <c r="B2" s="26" t="s">
        <v>99</v>
      </c>
      <c r="C2" s="26"/>
      <c r="D2" s="73"/>
      <c r="E2" s="19"/>
      <c r="F2" s="19"/>
      <c r="G2" s="24"/>
      <c r="H2" s="124"/>
      <c r="I2" s="126"/>
      <c r="K2" s="27"/>
      <c r="L2" s="27"/>
    </row>
    <row r="3" spans="2:13" ht="15.75" customHeight="1">
      <c r="B3" s="4"/>
      <c r="C3" s="4"/>
      <c r="D3" s="4"/>
      <c r="E3" s="19"/>
      <c r="F3" s="19"/>
      <c r="G3" s="24"/>
      <c r="H3" s="124"/>
      <c r="I3" s="126"/>
      <c r="K3" s="27"/>
      <c r="L3" s="27"/>
    </row>
    <row r="4" spans="2:13" ht="20.25" customHeight="1">
      <c r="B4" s="109"/>
      <c r="C4" s="110"/>
      <c r="D4" s="136"/>
      <c r="E4" s="136"/>
      <c r="F4" s="136"/>
      <c r="G4" s="136"/>
      <c r="H4" s="136"/>
      <c r="I4" s="136"/>
      <c r="J4" s="136"/>
      <c r="K4" s="111"/>
      <c r="L4" s="54"/>
      <c r="M4" s="20"/>
    </row>
    <row r="5" spans="2:13" ht="43.5" customHeight="1">
      <c r="B5" s="58" t="s">
        <v>25</v>
      </c>
      <c r="C5" s="21" t="s">
        <v>19</v>
      </c>
      <c r="D5" s="21" t="s">
        <v>0</v>
      </c>
      <c r="E5" s="22" t="s">
        <v>4</v>
      </c>
      <c r="F5" s="22" t="s">
        <v>101</v>
      </c>
      <c r="G5" s="25" t="s">
        <v>20</v>
      </c>
      <c r="H5" s="76" t="s">
        <v>102</v>
      </c>
      <c r="I5" s="95" t="s">
        <v>103</v>
      </c>
      <c r="J5" s="28" t="s">
        <v>104</v>
      </c>
      <c r="K5" s="112" t="s">
        <v>105</v>
      </c>
      <c r="L5" s="55"/>
      <c r="M5" s="23"/>
    </row>
    <row r="6" spans="2:13">
      <c r="B6" s="57" t="s">
        <v>17</v>
      </c>
      <c r="C6" s="56" t="s">
        <v>16</v>
      </c>
      <c r="D6" s="9">
        <v>45981</v>
      </c>
      <c r="E6" s="114" t="s">
        <v>487</v>
      </c>
      <c r="F6" s="114" t="s">
        <v>29</v>
      </c>
      <c r="G6" s="115">
        <v>68</v>
      </c>
      <c r="H6" s="123">
        <v>63.7</v>
      </c>
      <c r="I6" s="127">
        <v>4331.6000000000004</v>
      </c>
      <c r="J6" s="53" t="s">
        <v>8</v>
      </c>
      <c r="K6" s="29" t="s">
        <v>657</v>
      </c>
    </row>
    <row r="7" spans="2:13">
      <c r="B7" s="113" t="s">
        <v>17</v>
      </c>
      <c r="C7" s="117" t="s">
        <v>16</v>
      </c>
      <c r="D7" s="9">
        <v>45981</v>
      </c>
      <c r="E7" s="114" t="s">
        <v>487</v>
      </c>
      <c r="F7" s="114" t="s">
        <v>29</v>
      </c>
      <c r="G7" s="115">
        <v>34</v>
      </c>
      <c r="H7" s="123">
        <v>63.7</v>
      </c>
      <c r="I7" s="127">
        <v>2165.8000000000002</v>
      </c>
      <c r="J7" s="53" t="s">
        <v>8</v>
      </c>
      <c r="K7" s="29" t="s">
        <v>658</v>
      </c>
    </row>
    <row r="8" spans="2:13">
      <c r="B8" s="57" t="s">
        <v>17</v>
      </c>
      <c r="C8" s="56" t="s">
        <v>16</v>
      </c>
      <c r="D8" s="9">
        <v>45981</v>
      </c>
      <c r="E8" s="114" t="s">
        <v>760</v>
      </c>
      <c r="F8" s="114" t="s">
        <v>29</v>
      </c>
      <c r="G8" s="115">
        <v>34</v>
      </c>
      <c r="H8" s="123">
        <v>63.7</v>
      </c>
      <c r="I8" s="127">
        <v>2165.8000000000002</v>
      </c>
      <c r="J8" s="53" t="s">
        <v>8</v>
      </c>
      <c r="K8" s="29" t="s">
        <v>659</v>
      </c>
    </row>
    <row r="9" spans="2:13">
      <c r="B9" s="113" t="s">
        <v>17</v>
      </c>
      <c r="C9" s="117" t="s">
        <v>16</v>
      </c>
      <c r="D9" s="9">
        <v>45981</v>
      </c>
      <c r="E9" s="114" t="s">
        <v>761</v>
      </c>
      <c r="F9" s="114" t="s">
        <v>29</v>
      </c>
      <c r="G9" s="115">
        <v>50</v>
      </c>
      <c r="H9" s="123">
        <v>63.65</v>
      </c>
      <c r="I9" s="127">
        <v>3182.5</v>
      </c>
      <c r="J9" s="53" t="s">
        <v>8</v>
      </c>
      <c r="K9" s="29" t="s">
        <v>660</v>
      </c>
    </row>
    <row r="10" spans="2:13">
      <c r="B10" s="57" t="s">
        <v>17</v>
      </c>
      <c r="C10" s="56" t="s">
        <v>16</v>
      </c>
      <c r="D10" s="9">
        <v>45981</v>
      </c>
      <c r="E10" s="114" t="s">
        <v>762</v>
      </c>
      <c r="F10" s="114" t="s">
        <v>29</v>
      </c>
      <c r="G10" s="115">
        <v>30</v>
      </c>
      <c r="H10" s="123">
        <v>63.65</v>
      </c>
      <c r="I10" s="127">
        <v>1909.5</v>
      </c>
      <c r="J10" s="53" t="s">
        <v>8</v>
      </c>
      <c r="K10" s="29" t="s">
        <v>661</v>
      </c>
    </row>
    <row r="11" spans="2:13">
      <c r="B11" s="113" t="s">
        <v>17</v>
      </c>
      <c r="C11" s="117" t="s">
        <v>16</v>
      </c>
      <c r="D11" s="9">
        <v>45981</v>
      </c>
      <c r="E11" s="114" t="s">
        <v>763</v>
      </c>
      <c r="F11" s="114" t="s">
        <v>29</v>
      </c>
      <c r="G11" s="115">
        <v>36</v>
      </c>
      <c r="H11" s="123">
        <v>63.65</v>
      </c>
      <c r="I11" s="127">
        <v>2291.4</v>
      </c>
      <c r="J11" s="53" t="s">
        <v>8</v>
      </c>
      <c r="K11" s="29" t="s">
        <v>662</v>
      </c>
    </row>
    <row r="12" spans="2:13">
      <c r="B12" s="57" t="s">
        <v>17</v>
      </c>
      <c r="C12" s="56" t="s">
        <v>16</v>
      </c>
      <c r="D12" s="9">
        <v>45981</v>
      </c>
      <c r="E12" s="114" t="s">
        <v>764</v>
      </c>
      <c r="F12" s="114" t="s">
        <v>29</v>
      </c>
      <c r="G12" s="115">
        <v>27</v>
      </c>
      <c r="H12" s="123">
        <v>63.7</v>
      </c>
      <c r="I12" s="127">
        <v>1719.9</v>
      </c>
      <c r="J12" s="53" t="s">
        <v>8</v>
      </c>
      <c r="K12" s="29" t="s">
        <v>663</v>
      </c>
    </row>
    <row r="13" spans="2:13">
      <c r="B13" s="113" t="s">
        <v>17</v>
      </c>
      <c r="C13" s="117" t="s">
        <v>16</v>
      </c>
      <c r="D13" s="9">
        <v>45981</v>
      </c>
      <c r="E13" s="114" t="s">
        <v>765</v>
      </c>
      <c r="F13" s="114" t="s">
        <v>29</v>
      </c>
      <c r="G13" s="115">
        <v>75</v>
      </c>
      <c r="H13" s="123">
        <v>63.75</v>
      </c>
      <c r="I13" s="127">
        <v>4781.25</v>
      </c>
      <c r="J13" s="53" t="s">
        <v>8</v>
      </c>
      <c r="K13" s="29" t="s">
        <v>664</v>
      </c>
    </row>
    <row r="14" spans="2:13">
      <c r="B14" s="57" t="s">
        <v>17</v>
      </c>
      <c r="C14" s="56" t="s">
        <v>16</v>
      </c>
      <c r="D14" s="9">
        <v>45981</v>
      </c>
      <c r="E14" s="114" t="s">
        <v>497</v>
      </c>
      <c r="F14" s="114" t="s">
        <v>29</v>
      </c>
      <c r="G14" s="115">
        <v>6</v>
      </c>
      <c r="H14" s="123">
        <v>63.75</v>
      </c>
      <c r="I14" s="127">
        <v>382.5</v>
      </c>
      <c r="J14" s="53" t="s">
        <v>8</v>
      </c>
      <c r="K14" s="29" t="s">
        <v>665</v>
      </c>
    </row>
    <row r="15" spans="2:13">
      <c r="B15" s="113" t="s">
        <v>17</v>
      </c>
      <c r="C15" s="117" t="s">
        <v>16</v>
      </c>
      <c r="D15" s="9">
        <v>45981</v>
      </c>
      <c r="E15" s="114" t="s">
        <v>514</v>
      </c>
      <c r="F15" s="114" t="s">
        <v>29</v>
      </c>
      <c r="G15" s="115">
        <v>80</v>
      </c>
      <c r="H15" s="123">
        <v>63.5</v>
      </c>
      <c r="I15" s="127">
        <v>5080</v>
      </c>
      <c r="J15" s="53" t="s">
        <v>8</v>
      </c>
      <c r="K15" s="29" t="s">
        <v>666</v>
      </c>
    </row>
    <row r="16" spans="2:13">
      <c r="B16" s="57" t="s">
        <v>17</v>
      </c>
      <c r="C16" s="56" t="s">
        <v>16</v>
      </c>
      <c r="D16" s="9">
        <v>45981</v>
      </c>
      <c r="E16" s="114" t="s">
        <v>514</v>
      </c>
      <c r="F16" s="114" t="s">
        <v>29</v>
      </c>
      <c r="G16" s="115">
        <v>80</v>
      </c>
      <c r="H16" s="123">
        <v>63.5</v>
      </c>
      <c r="I16" s="127">
        <v>5080</v>
      </c>
      <c r="J16" s="53" t="s">
        <v>8</v>
      </c>
      <c r="K16" s="29" t="s">
        <v>667</v>
      </c>
    </row>
    <row r="17" spans="2:11">
      <c r="B17" s="113" t="s">
        <v>17</v>
      </c>
      <c r="C17" s="117" t="s">
        <v>16</v>
      </c>
      <c r="D17" s="9">
        <v>45981</v>
      </c>
      <c r="E17" s="114" t="s">
        <v>514</v>
      </c>
      <c r="F17" s="114" t="s">
        <v>29</v>
      </c>
      <c r="G17" s="115">
        <v>300</v>
      </c>
      <c r="H17" s="123">
        <v>63.55</v>
      </c>
      <c r="I17" s="127">
        <v>19065</v>
      </c>
      <c r="J17" s="53" t="s">
        <v>8</v>
      </c>
      <c r="K17" s="29" t="s">
        <v>668</v>
      </c>
    </row>
    <row r="18" spans="2:11">
      <c r="B18" s="57" t="s">
        <v>17</v>
      </c>
      <c r="C18" s="56" t="s">
        <v>16</v>
      </c>
      <c r="D18" s="9">
        <v>45981</v>
      </c>
      <c r="E18" s="114" t="s">
        <v>514</v>
      </c>
      <c r="F18" s="114" t="s">
        <v>29</v>
      </c>
      <c r="G18" s="115">
        <v>30</v>
      </c>
      <c r="H18" s="123">
        <v>63.55</v>
      </c>
      <c r="I18" s="127">
        <v>1906.5</v>
      </c>
      <c r="J18" s="53" t="s">
        <v>8</v>
      </c>
      <c r="K18" s="29" t="s">
        <v>669</v>
      </c>
    </row>
    <row r="19" spans="2:11">
      <c r="B19" s="113" t="s">
        <v>17</v>
      </c>
      <c r="C19" s="117" t="s">
        <v>16</v>
      </c>
      <c r="D19" s="9">
        <v>45981</v>
      </c>
      <c r="E19" s="114" t="s">
        <v>514</v>
      </c>
      <c r="F19" s="114" t="s">
        <v>29</v>
      </c>
      <c r="G19" s="115">
        <v>46</v>
      </c>
      <c r="H19" s="123">
        <v>63.5</v>
      </c>
      <c r="I19" s="127">
        <v>2921</v>
      </c>
      <c r="J19" s="53" t="s">
        <v>8</v>
      </c>
      <c r="K19" s="29" t="s">
        <v>670</v>
      </c>
    </row>
    <row r="20" spans="2:11">
      <c r="B20" s="57" t="s">
        <v>17</v>
      </c>
      <c r="C20" s="56" t="s">
        <v>16</v>
      </c>
      <c r="D20" s="9">
        <v>45981</v>
      </c>
      <c r="E20" s="114" t="s">
        <v>514</v>
      </c>
      <c r="F20" s="114" t="s">
        <v>29</v>
      </c>
      <c r="G20" s="115">
        <v>2</v>
      </c>
      <c r="H20" s="123">
        <v>63.5</v>
      </c>
      <c r="I20" s="127">
        <v>127</v>
      </c>
      <c r="J20" s="53" t="s">
        <v>8</v>
      </c>
      <c r="K20" s="29" t="s">
        <v>671</v>
      </c>
    </row>
    <row r="21" spans="2:11">
      <c r="B21" s="113" t="s">
        <v>17</v>
      </c>
      <c r="C21" s="117" t="s">
        <v>16</v>
      </c>
      <c r="D21" s="9">
        <v>45981</v>
      </c>
      <c r="E21" s="114" t="s">
        <v>527</v>
      </c>
      <c r="F21" s="114" t="s">
        <v>29</v>
      </c>
      <c r="G21" s="115">
        <v>68</v>
      </c>
      <c r="H21" s="123">
        <v>63.8</v>
      </c>
      <c r="I21" s="127">
        <v>4338.3999999999996</v>
      </c>
      <c r="J21" s="53" t="s">
        <v>8</v>
      </c>
      <c r="K21" s="29" t="s">
        <v>672</v>
      </c>
    </row>
    <row r="22" spans="2:11">
      <c r="B22" s="57" t="s">
        <v>17</v>
      </c>
      <c r="C22" s="56" t="s">
        <v>16</v>
      </c>
      <c r="D22" s="9">
        <v>45981</v>
      </c>
      <c r="E22" s="114" t="s">
        <v>527</v>
      </c>
      <c r="F22" s="114" t="s">
        <v>29</v>
      </c>
      <c r="G22" s="115">
        <v>296</v>
      </c>
      <c r="H22" s="123">
        <v>63.8</v>
      </c>
      <c r="I22" s="127">
        <v>18884.8</v>
      </c>
      <c r="J22" s="53" t="s">
        <v>8</v>
      </c>
      <c r="K22" s="29" t="s">
        <v>673</v>
      </c>
    </row>
    <row r="23" spans="2:11">
      <c r="B23" s="113" t="s">
        <v>17</v>
      </c>
      <c r="C23" s="117" t="s">
        <v>16</v>
      </c>
      <c r="D23" s="9">
        <v>45981</v>
      </c>
      <c r="E23" s="114" t="s">
        <v>130</v>
      </c>
      <c r="F23" s="114" t="s">
        <v>29</v>
      </c>
      <c r="G23" s="115">
        <v>26</v>
      </c>
      <c r="H23" s="123">
        <v>63.8</v>
      </c>
      <c r="I23" s="127">
        <v>1658.8</v>
      </c>
      <c r="J23" s="53" t="s">
        <v>8</v>
      </c>
      <c r="K23" s="29" t="s">
        <v>674</v>
      </c>
    </row>
    <row r="24" spans="2:11">
      <c r="B24" s="57" t="s">
        <v>17</v>
      </c>
      <c r="C24" s="56" t="s">
        <v>16</v>
      </c>
      <c r="D24" s="9">
        <v>45981</v>
      </c>
      <c r="E24" s="114" t="s">
        <v>766</v>
      </c>
      <c r="F24" s="114" t="s">
        <v>29</v>
      </c>
      <c r="G24" s="115">
        <v>38</v>
      </c>
      <c r="H24" s="123">
        <v>63.8</v>
      </c>
      <c r="I24" s="127">
        <v>2424.4</v>
      </c>
      <c r="J24" s="53" t="s">
        <v>8</v>
      </c>
      <c r="K24" s="29" t="s">
        <v>675</v>
      </c>
    </row>
    <row r="25" spans="2:11">
      <c r="B25" s="113" t="s">
        <v>17</v>
      </c>
      <c r="C25" s="117" t="s">
        <v>16</v>
      </c>
      <c r="D25" s="9">
        <v>45981</v>
      </c>
      <c r="E25" s="114" t="s">
        <v>767</v>
      </c>
      <c r="F25" s="114" t="s">
        <v>29</v>
      </c>
      <c r="G25" s="115">
        <v>37</v>
      </c>
      <c r="H25" s="123">
        <v>63.8</v>
      </c>
      <c r="I25" s="127">
        <v>2360.6</v>
      </c>
      <c r="J25" s="53" t="s">
        <v>8</v>
      </c>
      <c r="K25" s="29" t="s">
        <v>676</v>
      </c>
    </row>
    <row r="26" spans="2:11">
      <c r="B26" s="57" t="s">
        <v>17</v>
      </c>
      <c r="C26" s="56" t="s">
        <v>16</v>
      </c>
      <c r="D26" s="9">
        <v>45981</v>
      </c>
      <c r="E26" s="114" t="s">
        <v>768</v>
      </c>
      <c r="F26" s="114" t="s">
        <v>29</v>
      </c>
      <c r="G26" s="115">
        <v>54</v>
      </c>
      <c r="H26" s="123">
        <v>63.8</v>
      </c>
      <c r="I26" s="127">
        <v>3445.2</v>
      </c>
      <c r="J26" s="53" t="s">
        <v>8</v>
      </c>
      <c r="K26" s="29" t="s">
        <v>677</v>
      </c>
    </row>
    <row r="27" spans="2:11">
      <c r="B27" s="113" t="s">
        <v>17</v>
      </c>
      <c r="C27" s="117" t="s">
        <v>16</v>
      </c>
      <c r="D27" s="9">
        <v>45981</v>
      </c>
      <c r="E27" s="114" t="s">
        <v>769</v>
      </c>
      <c r="F27" s="114" t="s">
        <v>29</v>
      </c>
      <c r="G27" s="115">
        <v>1</v>
      </c>
      <c r="H27" s="123">
        <v>63.7</v>
      </c>
      <c r="I27" s="127">
        <v>63.7</v>
      </c>
      <c r="J27" s="53" t="s">
        <v>8</v>
      </c>
      <c r="K27" s="29" t="s">
        <v>678</v>
      </c>
    </row>
    <row r="28" spans="2:11">
      <c r="B28" s="57" t="s">
        <v>17</v>
      </c>
      <c r="C28" s="56" t="s">
        <v>16</v>
      </c>
      <c r="D28" s="9">
        <v>45981</v>
      </c>
      <c r="E28" s="114" t="s">
        <v>770</v>
      </c>
      <c r="F28" s="114" t="s">
        <v>29</v>
      </c>
      <c r="G28" s="115">
        <v>51</v>
      </c>
      <c r="H28" s="123">
        <v>63.8</v>
      </c>
      <c r="I28" s="127">
        <v>3253.7999999999997</v>
      </c>
      <c r="J28" s="53" t="s">
        <v>8</v>
      </c>
      <c r="K28" s="29" t="s">
        <v>679</v>
      </c>
    </row>
    <row r="29" spans="2:11">
      <c r="B29" s="113" t="s">
        <v>17</v>
      </c>
      <c r="C29" s="117" t="s">
        <v>16</v>
      </c>
      <c r="D29" s="9">
        <v>45981</v>
      </c>
      <c r="E29" s="114" t="s">
        <v>771</v>
      </c>
      <c r="F29" s="114" t="s">
        <v>29</v>
      </c>
      <c r="G29" s="115">
        <v>42</v>
      </c>
      <c r="H29" s="123">
        <v>63.8</v>
      </c>
      <c r="I29" s="127">
        <v>2679.6</v>
      </c>
      <c r="J29" s="53" t="s">
        <v>8</v>
      </c>
      <c r="K29" s="29" t="s">
        <v>680</v>
      </c>
    </row>
    <row r="30" spans="2:11">
      <c r="B30" s="57" t="s">
        <v>17</v>
      </c>
      <c r="C30" s="56" t="s">
        <v>16</v>
      </c>
      <c r="D30" s="9">
        <v>45981</v>
      </c>
      <c r="E30" s="114" t="s">
        <v>772</v>
      </c>
      <c r="F30" s="114" t="s">
        <v>29</v>
      </c>
      <c r="G30" s="115">
        <v>30</v>
      </c>
      <c r="H30" s="123">
        <v>63.8</v>
      </c>
      <c r="I30" s="127">
        <v>1914</v>
      </c>
      <c r="J30" s="53" t="s">
        <v>8</v>
      </c>
      <c r="K30" s="29" t="s">
        <v>681</v>
      </c>
    </row>
    <row r="31" spans="2:11">
      <c r="B31" s="113" t="s">
        <v>17</v>
      </c>
      <c r="C31" s="117" t="s">
        <v>16</v>
      </c>
      <c r="D31" s="9">
        <v>45981</v>
      </c>
      <c r="E31" s="114" t="s">
        <v>773</v>
      </c>
      <c r="F31" s="114" t="s">
        <v>29</v>
      </c>
      <c r="G31" s="115">
        <v>30</v>
      </c>
      <c r="H31" s="123">
        <v>63.9</v>
      </c>
      <c r="I31" s="127">
        <v>1917</v>
      </c>
      <c r="J31" s="53" t="s">
        <v>8</v>
      </c>
      <c r="K31" s="29" t="s">
        <v>682</v>
      </c>
    </row>
    <row r="32" spans="2:11">
      <c r="B32" s="57" t="s">
        <v>17</v>
      </c>
      <c r="C32" s="56" t="s">
        <v>16</v>
      </c>
      <c r="D32" s="9">
        <v>45981</v>
      </c>
      <c r="E32" s="114" t="s">
        <v>773</v>
      </c>
      <c r="F32" s="114" t="s">
        <v>29</v>
      </c>
      <c r="G32" s="115">
        <v>138</v>
      </c>
      <c r="H32" s="123">
        <v>63.9</v>
      </c>
      <c r="I32" s="127">
        <v>8818.1999999999989</v>
      </c>
      <c r="J32" s="53" t="s">
        <v>8</v>
      </c>
      <c r="K32" s="29" t="s">
        <v>683</v>
      </c>
    </row>
    <row r="33" spans="2:11">
      <c r="B33" s="113" t="s">
        <v>17</v>
      </c>
      <c r="C33" s="117" t="s">
        <v>16</v>
      </c>
      <c r="D33" s="9">
        <v>45981</v>
      </c>
      <c r="E33" s="114" t="s">
        <v>773</v>
      </c>
      <c r="F33" s="114" t="s">
        <v>29</v>
      </c>
      <c r="G33" s="115">
        <v>30</v>
      </c>
      <c r="H33" s="123">
        <v>63.9</v>
      </c>
      <c r="I33" s="127">
        <v>1917</v>
      </c>
      <c r="J33" s="53" t="s">
        <v>8</v>
      </c>
      <c r="K33" s="29" t="s">
        <v>684</v>
      </c>
    </row>
    <row r="34" spans="2:11">
      <c r="B34" s="57" t="s">
        <v>17</v>
      </c>
      <c r="C34" s="56" t="s">
        <v>16</v>
      </c>
      <c r="D34" s="9">
        <v>45981</v>
      </c>
      <c r="E34" s="114" t="s">
        <v>774</v>
      </c>
      <c r="F34" s="114" t="s">
        <v>29</v>
      </c>
      <c r="G34" s="115">
        <v>32</v>
      </c>
      <c r="H34" s="123">
        <v>64</v>
      </c>
      <c r="I34" s="127">
        <v>2048</v>
      </c>
      <c r="J34" s="53" t="s">
        <v>8</v>
      </c>
      <c r="K34" s="29" t="s">
        <v>685</v>
      </c>
    </row>
    <row r="35" spans="2:11">
      <c r="B35" s="113" t="s">
        <v>17</v>
      </c>
      <c r="C35" s="117" t="s">
        <v>16</v>
      </c>
      <c r="D35" s="9">
        <v>45981</v>
      </c>
      <c r="E35" s="114" t="s">
        <v>775</v>
      </c>
      <c r="F35" s="114" t="s">
        <v>29</v>
      </c>
      <c r="G35" s="115">
        <v>143</v>
      </c>
      <c r="H35" s="123">
        <v>64.3</v>
      </c>
      <c r="I35" s="127">
        <v>9194.9</v>
      </c>
      <c r="J35" s="53" t="s">
        <v>8</v>
      </c>
      <c r="K35" s="29" t="s">
        <v>686</v>
      </c>
    </row>
    <row r="36" spans="2:11">
      <c r="B36" s="57" t="s">
        <v>17</v>
      </c>
      <c r="C36" s="56" t="s">
        <v>16</v>
      </c>
      <c r="D36" s="9">
        <v>45981</v>
      </c>
      <c r="E36" s="114" t="s">
        <v>568</v>
      </c>
      <c r="F36" s="114" t="s">
        <v>29</v>
      </c>
      <c r="G36" s="115">
        <v>31</v>
      </c>
      <c r="H36" s="123">
        <v>64.2</v>
      </c>
      <c r="I36" s="127">
        <v>1990.2</v>
      </c>
      <c r="J36" s="53" t="s">
        <v>8</v>
      </c>
      <c r="K36" s="29" t="s">
        <v>687</v>
      </c>
    </row>
    <row r="37" spans="2:11">
      <c r="B37" s="113" t="s">
        <v>17</v>
      </c>
      <c r="C37" s="117" t="s">
        <v>16</v>
      </c>
      <c r="D37" s="9">
        <v>45981</v>
      </c>
      <c r="E37" s="114" t="s">
        <v>776</v>
      </c>
      <c r="F37" s="114" t="s">
        <v>29</v>
      </c>
      <c r="G37" s="115">
        <v>174</v>
      </c>
      <c r="H37" s="123">
        <v>64.150000000000006</v>
      </c>
      <c r="I37" s="127">
        <v>11162.1</v>
      </c>
      <c r="J37" s="53" t="s">
        <v>8</v>
      </c>
      <c r="K37" s="29" t="s">
        <v>688</v>
      </c>
    </row>
    <row r="38" spans="2:11">
      <c r="B38" s="57" t="s">
        <v>17</v>
      </c>
      <c r="C38" s="56" t="s">
        <v>16</v>
      </c>
      <c r="D38" s="9">
        <v>45981</v>
      </c>
      <c r="E38" s="114" t="s">
        <v>776</v>
      </c>
      <c r="F38" s="114" t="s">
        <v>29</v>
      </c>
      <c r="G38" s="115">
        <v>185</v>
      </c>
      <c r="H38" s="123">
        <v>64.150000000000006</v>
      </c>
      <c r="I38" s="127">
        <v>11867.750000000002</v>
      </c>
      <c r="J38" s="53" t="s">
        <v>8</v>
      </c>
      <c r="K38" s="29" t="s">
        <v>689</v>
      </c>
    </row>
    <row r="39" spans="2:11">
      <c r="B39" s="113" t="s">
        <v>17</v>
      </c>
      <c r="C39" s="117" t="s">
        <v>16</v>
      </c>
      <c r="D39" s="9">
        <v>45981</v>
      </c>
      <c r="E39" s="114" t="s">
        <v>776</v>
      </c>
      <c r="F39" s="114" t="s">
        <v>29</v>
      </c>
      <c r="G39" s="115">
        <v>5</v>
      </c>
      <c r="H39" s="123">
        <v>64.150000000000006</v>
      </c>
      <c r="I39" s="127">
        <v>320.75</v>
      </c>
      <c r="J39" s="53" t="s">
        <v>8</v>
      </c>
      <c r="K39" s="29" t="s">
        <v>690</v>
      </c>
    </row>
    <row r="40" spans="2:11">
      <c r="B40" s="57" t="s">
        <v>17</v>
      </c>
      <c r="C40" s="56" t="s">
        <v>16</v>
      </c>
      <c r="D40" s="9">
        <v>45981</v>
      </c>
      <c r="E40" s="114" t="s">
        <v>776</v>
      </c>
      <c r="F40" s="114" t="s">
        <v>29</v>
      </c>
      <c r="G40" s="115">
        <v>5</v>
      </c>
      <c r="H40" s="123">
        <v>64.150000000000006</v>
      </c>
      <c r="I40" s="127">
        <v>320.75</v>
      </c>
      <c r="J40" s="53" t="s">
        <v>8</v>
      </c>
      <c r="K40" s="29" t="s">
        <v>691</v>
      </c>
    </row>
    <row r="41" spans="2:11">
      <c r="B41" s="113" t="s">
        <v>17</v>
      </c>
      <c r="C41" s="117" t="s">
        <v>16</v>
      </c>
      <c r="D41" s="9">
        <v>45981</v>
      </c>
      <c r="E41" s="114" t="s">
        <v>776</v>
      </c>
      <c r="F41" s="114" t="s">
        <v>29</v>
      </c>
      <c r="G41" s="115">
        <v>5</v>
      </c>
      <c r="H41" s="123">
        <v>64.150000000000006</v>
      </c>
      <c r="I41" s="127">
        <v>320.75</v>
      </c>
      <c r="J41" s="53" t="s">
        <v>8</v>
      </c>
      <c r="K41" s="29" t="s">
        <v>692</v>
      </c>
    </row>
    <row r="42" spans="2:11">
      <c r="B42" s="57" t="s">
        <v>17</v>
      </c>
      <c r="C42" s="56" t="s">
        <v>16</v>
      </c>
      <c r="D42" s="9">
        <v>45981</v>
      </c>
      <c r="E42" s="114" t="s">
        <v>776</v>
      </c>
      <c r="F42" s="114" t="s">
        <v>29</v>
      </c>
      <c r="G42" s="115">
        <v>5</v>
      </c>
      <c r="H42" s="123">
        <v>64.150000000000006</v>
      </c>
      <c r="I42" s="127">
        <v>320.75</v>
      </c>
      <c r="J42" s="53" t="s">
        <v>8</v>
      </c>
      <c r="K42" s="29" t="s">
        <v>693</v>
      </c>
    </row>
    <row r="43" spans="2:11">
      <c r="B43" s="113" t="s">
        <v>17</v>
      </c>
      <c r="C43" s="117" t="s">
        <v>16</v>
      </c>
      <c r="D43" s="9">
        <v>45981</v>
      </c>
      <c r="E43" s="114" t="s">
        <v>776</v>
      </c>
      <c r="F43" s="114" t="s">
        <v>29</v>
      </c>
      <c r="G43" s="115">
        <v>70</v>
      </c>
      <c r="H43" s="123">
        <v>64.150000000000006</v>
      </c>
      <c r="I43" s="127">
        <v>4490.5</v>
      </c>
      <c r="J43" s="53" t="s">
        <v>8</v>
      </c>
      <c r="K43" s="29" t="s">
        <v>694</v>
      </c>
    </row>
    <row r="44" spans="2:11">
      <c r="B44" s="57" t="s">
        <v>17</v>
      </c>
      <c r="C44" s="56" t="s">
        <v>16</v>
      </c>
      <c r="D44" s="9">
        <v>45981</v>
      </c>
      <c r="E44" s="114" t="s">
        <v>776</v>
      </c>
      <c r="F44" s="114" t="s">
        <v>29</v>
      </c>
      <c r="G44" s="115">
        <v>2</v>
      </c>
      <c r="H44" s="123">
        <v>64.150000000000006</v>
      </c>
      <c r="I44" s="127">
        <v>128.30000000000001</v>
      </c>
      <c r="J44" s="53" t="s">
        <v>8</v>
      </c>
      <c r="K44" s="29" t="s">
        <v>695</v>
      </c>
    </row>
    <row r="45" spans="2:11">
      <c r="B45" s="113" t="s">
        <v>17</v>
      </c>
      <c r="C45" s="117" t="s">
        <v>16</v>
      </c>
      <c r="D45" s="9">
        <v>45981</v>
      </c>
      <c r="E45" s="114" t="s">
        <v>777</v>
      </c>
      <c r="F45" s="114" t="s">
        <v>29</v>
      </c>
      <c r="G45" s="115">
        <v>32</v>
      </c>
      <c r="H45" s="123">
        <v>64.099999999999994</v>
      </c>
      <c r="I45" s="127">
        <v>2051.1999999999998</v>
      </c>
      <c r="J45" s="53" t="s">
        <v>8</v>
      </c>
      <c r="K45" s="29" t="s">
        <v>696</v>
      </c>
    </row>
    <row r="46" spans="2:11">
      <c r="B46" s="57" t="s">
        <v>17</v>
      </c>
      <c r="C46" s="56" t="s">
        <v>16</v>
      </c>
      <c r="D46" s="9">
        <v>45981</v>
      </c>
      <c r="E46" s="114" t="s">
        <v>778</v>
      </c>
      <c r="F46" s="114" t="s">
        <v>29</v>
      </c>
      <c r="G46" s="115">
        <v>2</v>
      </c>
      <c r="H46" s="123">
        <v>64.099999999999994</v>
      </c>
      <c r="I46" s="127">
        <v>128.19999999999999</v>
      </c>
      <c r="J46" s="53" t="s">
        <v>8</v>
      </c>
      <c r="K46" s="29" t="s">
        <v>697</v>
      </c>
    </row>
    <row r="47" spans="2:11">
      <c r="B47" s="113" t="s">
        <v>17</v>
      </c>
      <c r="C47" s="117" t="s">
        <v>16</v>
      </c>
      <c r="D47" s="9">
        <v>45981</v>
      </c>
      <c r="E47" s="114" t="s">
        <v>779</v>
      </c>
      <c r="F47" s="114" t="s">
        <v>29</v>
      </c>
      <c r="G47" s="115">
        <v>1000</v>
      </c>
      <c r="H47" s="123">
        <v>64</v>
      </c>
      <c r="I47" s="127">
        <v>64000</v>
      </c>
      <c r="J47" s="53" t="s">
        <v>8</v>
      </c>
      <c r="K47" s="29" t="s">
        <v>698</v>
      </c>
    </row>
    <row r="48" spans="2:11">
      <c r="B48" s="57" t="s">
        <v>17</v>
      </c>
      <c r="C48" s="56" t="s">
        <v>16</v>
      </c>
      <c r="D48" s="9">
        <v>45981</v>
      </c>
      <c r="E48" s="114" t="s">
        <v>780</v>
      </c>
      <c r="F48" s="114" t="s">
        <v>29</v>
      </c>
      <c r="G48" s="115">
        <v>34</v>
      </c>
      <c r="H48" s="123">
        <v>64.099999999999994</v>
      </c>
      <c r="I48" s="127">
        <v>2179.3999999999996</v>
      </c>
      <c r="J48" s="53" t="s">
        <v>8</v>
      </c>
      <c r="K48" s="29" t="s">
        <v>699</v>
      </c>
    </row>
    <row r="49" spans="2:11">
      <c r="B49" s="113" t="s">
        <v>17</v>
      </c>
      <c r="C49" s="117" t="s">
        <v>16</v>
      </c>
      <c r="D49" s="9">
        <v>45981</v>
      </c>
      <c r="E49" s="114" t="s">
        <v>781</v>
      </c>
      <c r="F49" s="114" t="s">
        <v>29</v>
      </c>
      <c r="G49" s="115">
        <v>34</v>
      </c>
      <c r="H49" s="123">
        <v>64.099999999999994</v>
      </c>
      <c r="I49" s="127">
        <v>2179.3999999999996</v>
      </c>
      <c r="J49" s="53" t="s">
        <v>8</v>
      </c>
      <c r="K49" s="29" t="s">
        <v>700</v>
      </c>
    </row>
    <row r="50" spans="2:11">
      <c r="B50" s="57" t="s">
        <v>17</v>
      </c>
      <c r="C50" s="56" t="s">
        <v>16</v>
      </c>
      <c r="D50" s="9">
        <v>45981</v>
      </c>
      <c r="E50" s="114" t="s">
        <v>782</v>
      </c>
      <c r="F50" s="114" t="s">
        <v>29</v>
      </c>
      <c r="G50" s="115">
        <v>4</v>
      </c>
      <c r="H50" s="123">
        <v>64</v>
      </c>
      <c r="I50" s="127">
        <v>256</v>
      </c>
      <c r="J50" s="53" t="s">
        <v>8</v>
      </c>
      <c r="K50" s="29" t="s">
        <v>701</v>
      </c>
    </row>
    <row r="51" spans="2:11">
      <c r="B51" s="113" t="s">
        <v>17</v>
      </c>
      <c r="C51" s="117" t="s">
        <v>16</v>
      </c>
      <c r="D51" s="9">
        <v>45981</v>
      </c>
      <c r="E51" s="114" t="s">
        <v>782</v>
      </c>
      <c r="F51" s="114" t="s">
        <v>29</v>
      </c>
      <c r="G51" s="115">
        <v>4</v>
      </c>
      <c r="H51" s="123">
        <v>64</v>
      </c>
      <c r="I51" s="127">
        <v>256</v>
      </c>
      <c r="J51" s="53" t="s">
        <v>8</v>
      </c>
      <c r="K51" s="29" t="s">
        <v>702</v>
      </c>
    </row>
    <row r="52" spans="2:11">
      <c r="B52" s="57" t="s">
        <v>17</v>
      </c>
      <c r="C52" s="56" t="s">
        <v>16</v>
      </c>
      <c r="D52" s="9">
        <v>45981</v>
      </c>
      <c r="E52" s="114" t="s">
        <v>782</v>
      </c>
      <c r="F52" s="114" t="s">
        <v>29</v>
      </c>
      <c r="G52" s="115">
        <v>4</v>
      </c>
      <c r="H52" s="123">
        <v>64</v>
      </c>
      <c r="I52" s="127">
        <v>256</v>
      </c>
      <c r="J52" s="53" t="s">
        <v>8</v>
      </c>
      <c r="K52" s="29" t="s">
        <v>703</v>
      </c>
    </row>
    <row r="53" spans="2:11">
      <c r="B53" s="113" t="s">
        <v>17</v>
      </c>
      <c r="C53" s="117" t="s">
        <v>16</v>
      </c>
      <c r="D53" s="9">
        <v>45981</v>
      </c>
      <c r="E53" s="114" t="s">
        <v>782</v>
      </c>
      <c r="F53" s="114" t="s">
        <v>29</v>
      </c>
      <c r="G53" s="115">
        <v>2</v>
      </c>
      <c r="H53" s="123">
        <v>64</v>
      </c>
      <c r="I53" s="127">
        <v>128</v>
      </c>
      <c r="J53" s="53" t="s">
        <v>8</v>
      </c>
      <c r="K53" s="29" t="s">
        <v>704</v>
      </c>
    </row>
    <row r="54" spans="2:11">
      <c r="B54" s="57" t="s">
        <v>17</v>
      </c>
      <c r="C54" s="56" t="s">
        <v>16</v>
      </c>
      <c r="D54" s="9">
        <v>45981</v>
      </c>
      <c r="E54" s="114" t="s">
        <v>782</v>
      </c>
      <c r="F54" s="114" t="s">
        <v>29</v>
      </c>
      <c r="G54" s="115">
        <v>2</v>
      </c>
      <c r="H54" s="123">
        <v>64</v>
      </c>
      <c r="I54" s="127">
        <v>128</v>
      </c>
      <c r="J54" s="53" t="s">
        <v>8</v>
      </c>
      <c r="K54" s="29" t="s">
        <v>705</v>
      </c>
    </row>
    <row r="55" spans="2:11">
      <c r="B55" s="113" t="s">
        <v>17</v>
      </c>
      <c r="C55" s="117" t="s">
        <v>16</v>
      </c>
      <c r="D55" s="9">
        <v>45981</v>
      </c>
      <c r="E55" s="114" t="s">
        <v>783</v>
      </c>
      <c r="F55" s="114" t="s">
        <v>29</v>
      </c>
      <c r="G55" s="115">
        <v>2</v>
      </c>
      <c r="H55" s="123">
        <v>64</v>
      </c>
      <c r="I55" s="127">
        <v>128</v>
      </c>
      <c r="J55" s="53" t="s">
        <v>8</v>
      </c>
      <c r="K55" s="29" t="s">
        <v>706</v>
      </c>
    </row>
    <row r="56" spans="2:11">
      <c r="B56" s="57" t="s">
        <v>17</v>
      </c>
      <c r="C56" s="56" t="s">
        <v>16</v>
      </c>
      <c r="D56" s="9">
        <v>45981</v>
      </c>
      <c r="E56" s="114" t="s">
        <v>784</v>
      </c>
      <c r="F56" s="114" t="s">
        <v>29</v>
      </c>
      <c r="G56" s="115">
        <v>28</v>
      </c>
      <c r="H56" s="123">
        <v>63.95</v>
      </c>
      <c r="I56" s="127">
        <v>1790.6000000000001</v>
      </c>
      <c r="J56" s="53" t="s">
        <v>8</v>
      </c>
      <c r="K56" s="29" t="s">
        <v>707</v>
      </c>
    </row>
    <row r="57" spans="2:11">
      <c r="B57" s="113" t="s">
        <v>17</v>
      </c>
      <c r="C57" s="117" t="s">
        <v>16</v>
      </c>
      <c r="D57" s="9">
        <v>45981</v>
      </c>
      <c r="E57" s="114" t="s">
        <v>784</v>
      </c>
      <c r="F57" s="114" t="s">
        <v>29</v>
      </c>
      <c r="G57" s="115">
        <v>6</v>
      </c>
      <c r="H57" s="123">
        <v>64</v>
      </c>
      <c r="I57" s="127">
        <v>384</v>
      </c>
      <c r="J57" s="53" t="s">
        <v>8</v>
      </c>
      <c r="K57" s="29" t="s">
        <v>708</v>
      </c>
    </row>
    <row r="58" spans="2:11">
      <c r="B58" s="57" t="s">
        <v>17</v>
      </c>
      <c r="C58" s="56" t="s">
        <v>16</v>
      </c>
      <c r="D58" s="9">
        <v>45981</v>
      </c>
      <c r="E58" s="114" t="s">
        <v>785</v>
      </c>
      <c r="F58" s="114" t="s">
        <v>29</v>
      </c>
      <c r="G58" s="115">
        <v>4</v>
      </c>
      <c r="H58" s="123">
        <v>64</v>
      </c>
      <c r="I58" s="127">
        <v>256</v>
      </c>
      <c r="J58" s="53" t="s">
        <v>8</v>
      </c>
      <c r="K58" s="29" t="s">
        <v>709</v>
      </c>
    </row>
    <row r="59" spans="2:11">
      <c r="B59" s="113" t="s">
        <v>17</v>
      </c>
      <c r="C59" s="117" t="s">
        <v>16</v>
      </c>
      <c r="D59" s="9">
        <v>45981</v>
      </c>
      <c r="E59" s="114" t="s">
        <v>786</v>
      </c>
      <c r="F59" s="114" t="s">
        <v>29</v>
      </c>
      <c r="G59" s="115">
        <v>2</v>
      </c>
      <c r="H59" s="123">
        <v>63.9</v>
      </c>
      <c r="I59" s="127">
        <v>127.8</v>
      </c>
      <c r="J59" s="53" t="s">
        <v>8</v>
      </c>
      <c r="K59" s="29" t="s">
        <v>710</v>
      </c>
    </row>
    <row r="60" spans="2:11">
      <c r="B60" s="57" t="s">
        <v>17</v>
      </c>
      <c r="C60" s="56" t="s">
        <v>16</v>
      </c>
      <c r="D60" s="9">
        <v>45981</v>
      </c>
      <c r="E60" s="114" t="s">
        <v>787</v>
      </c>
      <c r="F60" s="114" t="s">
        <v>29</v>
      </c>
      <c r="G60" s="115">
        <v>26</v>
      </c>
      <c r="H60" s="123">
        <v>63.95</v>
      </c>
      <c r="I60" s="127">
        <v>1662.7</v>
      </c>
      <c r="J60" s="53" t="s">
        <v>8</v>
      </c>
      <c r="K60" s="29" t="s">
        <v>711</v>
      </c>
    </row>
    <row r="61" spans="2:11">
      <c r="B61" s="113" t="s">
        <v>17</v>
      </c>
      <c r="C61" s="117" t="s">
        <v>16</v>
      </c>
      <c r="D61" s="9">
        <v>45981</v>
      </c>
      <c r="E61" s="114" t="s">
        <v>788</v>
      </c>
      <c r="F61" s="114" t="s">
        <v>29</v>
      </c>
      <c r="G61" s="115">
        <v>4</v>
      </c>
      <c r="H61" s="123">
        <v>64</v>
      </c>
      <c r="I61" s="127">
        <v>256</v>
      </c>
      <c r="J61" s="53" t="s">
        <v>8</v>
      </c>
      <c r="K61" s="29" t="s">
        <v>712</v>
      </c>
    </row>
    <row r="62" spans="2:11">
      <c r="B62" s="57" t="s">
        <v>17</v>
      </c>
      <c r="C62" s="56" t="s">
        <v>16</v>
      </c>
      <c r="D62" s="9">
        <v>45981</v>
      </c>
      <c r="E62" s="114" t="s">
        <v>587</v>
      </c>
      <c r="F62" s="114" t="s">
        <v>29</v>
      </c>
      <c r="G62" s="115">
        <v>2</v>
      </c>
      <c r="H62" s="123">
        <v>63.9</v>
      </c>
      <c r="I62" s="127">
        <v>127.8</v>
      </c>
      <c r="J62" s="53" t="s">
        <v>8</v>
      </c>
      <c r="K62" s="29" t="s">
        <v>713</v>
      </c>
    </row>
    <row r="63" spans="2:11">
      <c r="B63" s="113" t="s">
        <v>17</v>
      </c>
      <c r="C63" s="117" t="s">
        <v>16</v>
      </c>
      <c r="D63" s="9">
        <v>45981</v>
      </c>
      <c r="E63" s="114" t="s">
        <v>789</v>
      </c>
      <c r="F63" s="114" t="s">
        <v>29</v>
      </c>
      <c r="G63" s="115">
        <v>4</v>
      </c>
      <c r="H63" s="123">
        <v>63.9</v>
      </c>
      <c r="I63" s="127">
        <v>255.6</v>
      </c>
      <c r="J63" s="53" t="s">
        <v>8</v>
      </c>
      <c r="K63" s="29" t="s">
        <v>714</v>
      </c>
    </row>
    <row r="64" spans="2:11">
      <c r="B64" s="57" t="s">
        <v>17</v>
      </c>
      <c r="C64" s="56" t="s">
        <v>16</v>
      </c>
      <c r="D64" s="9">
        <v>45981</v>
      </c>
      <c r="E64" s="114" t="s">
        <v>790</v>
      </c>
      <c r="F64" s="114" t="s">
        <v>29</v>
      </c>
      <c r="G64" s="115">
        <v>34</v>
      </c>
      <c r="H64" s="123">
        <v>63.9</v>
      </c>
      <c r="I64" s="127">
        <v>2172.6</v>
      </c>
      <c r="J64" s="53" t="s">
        <v>8</v>
      </c>
      <c r="K64" s="29" t="s">
        <v>715</v>
      </c>
    </row>
    <row r="65" spans="2:11">
      <c r="B65" s="113" t="s">
        <v>17</v>
      </c>
      <c r="C65" s="117" t="s">
        <v>16</v>
      </c>
      <c r="D65" s="9">
        <v>45981</v>
      </c>
      <c r="E65" s="114" t="s">
        <v>591</v>
      </c>
      <c r="F65" s="114" t="s">
        <v>29</v>
      </c>
      <c r="G65" s="115">
        <v>2</v>
      </c>
      <c r="H65" s="123">
        <v>63.9</v>
      </c>
      <c r="I65" s="127">
        <v>127.8</v>
      </c>
      <c r="J65" s="53" t="s">
        <v>8</v>
      </c>
      <c r="K65" s="29" t="s">
        <v>716</v>
      </c>
    </row>
    <row r="66" spans="2:11">
      <c r="B66" s="57" t="s">
        <v>17</v>
      </c>
      <c r="C66" s="56" t="s">
        <v>16</v>
      </c>
      <c r="D66" s="9">
        <v>45981</v>
      </c>
      <c r="E66" s="114" t="s">
        <v>791</v>
      </c>
      <c r="F66" s="114" t="s">
        <v>29</v>
      </c>
      <c r="G66" s="115">
        <v>2</v>
      </c>
      <c r="H66" s="123">
        <v>63.9</v>
      </c>
      <c r="I66" s="127">
        <v>127.8</v>
      </c>
      <c r="J66" s="53" t="s">
        <v>8</v>
      </c>
      <c r="K66" s="29" t="s">
        <v>717</v>
      </c>
    </row>
    <row r="67" spans="2:11">
      <c r="B67" s="113" t="s">
        <v>17</v>
      </c>
      <c r="C67" s="117" t="s">
        <v>16</v>
      </c>
      <c r="D67" s="9">
        <v>45981</v>
      </c>
      <c r="E67" s="114" t="s">
        <v>792</v>
      </c>
      <c r="F67" s="114" t="s">
        <v>29</v>
      </c>
      <c r="G67" s="115">
        <v>30</v>
      </c>
      <c r="H67" s="123">
        <v>63.9</v>
      </c>
      <c r="I67" s="127">
        <v>1917</v>
      </c>
      <c r="J67" s="53" t="s">
        <v>8</v>
      </c>
      <c r="K67" s="29" t="s">
        <v>718</v>
      </c>
    </row>
    <row r="68" spans="2:11">
      <c r="B68" s="57" t="s">
        <v>17</v>
      </c>
      <c r="C68" s="56" t="s">
        <v>16</v>
      </c>
      <c r="D68" s="9">
        <v>45981</v>
      </c>
      <c r="E68" s="114" t="s">
        <v>793</v>
      </c>
      <c r="F68" s="114" t="s">
        <v>29</v>
      </c>
      <c r="G68" s="115">
        <v>25</v>
      </c>
      <c r="H68" s="123">
        <v>63.9</v>
      </c>
      <c r="I68" s="127">
        <v>1597.5</v>
      </c>
      <c r="J68" s="53" t="s">
        <v>8</v>
      </c>
      <c r="K68" s="29" t="s">
        <v>719</v>
      </c>
    </row>
    <row r="69" spans="2:11">
      <c r="B69" s="113" t="s">
        <v>17</v>
      </c>
      <c r="C69" s="117" t="s">
        <v>16</v>
      </c>
      <c r="D69" s="9">
        <v>45981</v>
      </c>
      <c r="E69" s="114" t="s">
        <v>794</v>
      </c>
      <c r="F69" s="114" t="s">
        <v>29</v>
      </c>
      <c r="G69" s="115">
        <v>2</v>
      </c>
      <c r="H69" s="123">
        <v>63.85</v>
      </c>
      <c r="I69" s="127">
        <v>127.7</v>
      </c>
      <c r="J69" s="53" t="s">
        <v>8</v>
      </c>
      <c r="K69" s="29" t="s">
        <v>720</v>
      </c>
    </row>
    <row r="70" spans="2:11">
      <c r="B70" s="57" t="s">
        <v>17</v>
      </c>
      <c r="C70" s="56" t="s">
        <v>16</v>
      </c>
      <c r="D70" s="9">
        <v>45981</v>
      </c>
      <c r="E70" s="114" t="s">
        <v>795</v>
      </c>
      <c r="F70" s="114" t="s">
        <v>29</v>
      </c>
      <c r="G70" s="115">
        <v>31</v>
      </c>
      <c r="H70" s="123">
        <v>63.9</v>
      </c>
      <c r="I70" s="127">
        <v>1980.8999999999999</v>
      </c>
      <c r="J70" s="53" t="s">
        <v>8</v>
      </c>
      <c r="K70" s="29" t="s">
        <v>721</v>
      </c>
    </row>
    <row r="71" spans="2:11">
      <c r="B71" s="113" t="s">
        <v>17</v>
      </c>
      <c r="C71" s="117" t="s">
        <v>16</v>
      </c>
      <c r="D71" s="9">
        <v>45981</v>
      </c>
      <c r="E71" s="114" t="s">
        <v>796</v>
      </c>
      <c r="F71" s="114" t="s">
        <v>29</v>
      </c>
      <c r="G71" s="115">
        <v>5</v>
      </c>
      <c r="H71" s="123">
        <v>63.7</v>
      </c>
      <c r="I71" s="127">
        <v>318.5</v>
      </c>
      <c r="J71" s="53" t="s">
        <v>8</v>
      </c>
      <c r="K71" s="29" t="s">
        <v>722</v>
      </c>
    </row>
    <row r="72" spans="2:11">
      <c r="B72" s="57" t="s">
        <v>17</v>
      </c>
      <c r="C72" s="56" t="s">
        <v>16</v>
      </c>
      <c r="D72" s="9">
        <v>45981</v>
      </c>
      <c r="E72" s="114" t="s">
        <v>796</v>
      </c>
      <c r="F72" s="114" t="s">
        <v>29</v>
      </c>
      <c r="G72" s="115">
        <v>4</v>
      </c>
      <c r="H72" s="123">
        <v>63.7</v>
      </c>
      <c r="I72" s="127">
        <v>254.8</v>
      </c>
      <c r="J72" s="53" t="s">
        <v>8</v>
      </c>
      <c r="K72" s="29" t="s">
        <v>723</v>
      </c>
    </row>
    <row r="73" spans="2:11">
      <c r="B73" s="113" t="s">
        <v>17</v>
      </c>
      <c r="C73" s="117" t="s">
        <v>16</v>
      </c>
      <c r="D73" s="9">
        <v>45981</v>
      </c>
      <c r="E73" s="114" t="s">
        <v>796</v>
      </c>
      <c r="F73" s="114" t="s">
        <v>29</v>
      </c>
      <c r="G73" s="115">
        <v>4</v>
      </c>
      <c r="H73" s="123">
        <v>63.7</v>
      </c>
      <c r="I73" s="127">
        <v>254.8</v>
      </c>
      <c r="J73" s="53" t="s">
        <v>8</v>
      </c>
      <c r="K73" s="29" t="s">
        <v>724</v>
      </c>
    </row>
    <row r="74" spans="2:11">
      <c r="B74" s="57" t="s">
        <v>17</v>
      </c>
      <c r="C74" s="56" t="s">
        <v>16</v>
      </c>
      <c r="D74" s="9">
        <v>45981</v>
      </c>
      <c r="E74" s="114" t="s">
        <v>796</v>
      </c>
      <c r="F74" s="114" t="s">
        <v>29</v>
      </c>
      <c r="G74" s="115">
        <v>20</v>
      </c>
      <c r="H74" s="123">
        <v>63.7</v>
      </c>
      <c r="I74" s="127">
        <v>1274</v>
      </c>
      <c r="J74" s="53" t="s">
        <v>8</v>
      </c>
      <c r="K74" s="29" t="s">
        <v>725</v>
      </c>
    </row>
    <row r="75" spans="2:11">
      <c r="B75" s="113" t="s">
        <v>17</v>
      </c>
      <c r="C75" s="117" t="s">
        <v>16</v>
      </c>
      <c r="D75" s="9">
        <v>45981</v>
      </c>
      <c r="E75" s="114" t="s">
        <v>796</v>
      </c>
      <c r="F75" s="114" t="s">
        <v>29</v>
      </c>
      <c r="G75" s="115">
        <v>5</v>
      </c>
      <c r="H75" s="123">
        <v>63.7</v>
      </c>
      <c r="I75" s="127">
        <v>318.5</v>
      </c>
      <c r="J75" s="53" t="s">
        <v>8</v>
      </c>
      <c r="K75" s="29" t="s">
        <v>726</v>
      </c>
    </row>
    <row r="76" spans="2:11">
      <c r="B76" s="57" t="s">
        <v>17</v>
      </c>
      <c r="C76" s="56" t="s">
        <v>16</v>
      </c>
      <c r="D76" s="9">
        <v>45981</v>
      </c>
      <c r="E76" s="114" t="s">
        <v>796</v>
      </c>
      <c r="F76" s="114" t="s">
        <v>29</v>
      </c>
      <c r="G76" s="115">
        <v>5</v>
      </c>
      <c r="H76" s="123">
        <v>63.7</v>
      </c>
      <c r="I76" s="127">
        <v>318.5</v>
      </c>
      <c r="J76" s="53" t="s">
        <v>8</v>
      </c>
      <c r="K76" s="29" t="s">
        <v>727</v>
      </c>
    </row>
    <row r="77" spans="2:11">
      <c r="B77" s="113" t="s">
        <v>17</v>
      </c>
      <c r="C77" s="117" t="s">
        <v>16</v>
      </c>
      <c r="D77" s="9">
        <v>45981</v>
      </c>
      <c r="E77" s="114" t="s">
        <v>796</v>
      </c>
      <c r="F77" s="114" t="s">
        <v>29</v>
      </c>
      <c r="G77" s="115">
        <v>4</v>
      </c>
      <c r="H77" s="123">
        <v>63.7</v>
      </c>
      <c r="I77" s="127">
        <v>254.8</v>
      </c>
      <c r="J77" s="53" t="s">
        <v>8</v>
      </c>
      <c r="K77" s="29" t="s">
        <v>728</v>
      </c>
    </row>
    <row r="78" spans="2:11">
      <c r="B78" s="57" t="s">
        <v>17</v>
      </c>
      <c r="C78" s="56" t="s">
        <v>16</v>
      </c>
      <c r="D78" s="9">
        <v>45981</v>
      </c>
      <c r="E78" s="114" t="s">
        <v>797</v>
      </c>
      <c r="F78" s="114" t="s">
        <v>29</v>
      </c>
      <c r="G78" s="115">
        <v>2</v>
      </c>
      <c r="H78" s="123">
        <v>63.75</v>
      </c>
      <c r="I78" s="127">
        <v>127.5</v>
      </c>
      <c r="J78" s="53" t="s">
        <v>8</v>
      </c>
      <c r="K78" s="29" t="s">
        <v>729</v>
      </c>
    </row>
    <row r="79" spans="2:11">
      <c r="B79" s="113" t="s">
        <v>17</v>
      </c>
      <c r="C79" s="117" t="s">
        <v>16</v>
      </c>
      <c r="D79" s="9">
        <v>45981</v>
      </c>
      <c r="E79" s="114" t="s">
        <v>798</v>
      </c>
      <c r="F79" s="114" t="s">
        <v>29</v>
      </c>
      <c r="G79" s="115">
        <v>30</v>
      </c>
      <c r="H79" s="123">
        <v>63.85</v>
      </c>
      <c r="I79" s="127">
        <v>1915.5</v>
      </c>
      <c r="J79" s="53" t="s">
        <v>8</v>
      </c>
      <c r="K79" s="29" t="s">
        <v>730</v>
      </c>
    </row>
    <row r="80" spans="2:11">
      <c r="B80" s="57" t="s">
        <v>17</v>
      </c>
      <c r="C80" s="56" t="s">
        <v>16</v>
      </c>
      <c r="D80" s="9">
        <v>45981</v>
      </c>
      <c r="E80" s="114" t="s">
        <v>799</v>
      </c>
      <c r="F80" s="114" t="s">
        <v>29</v>
      </c>
      <c r="G80" s="115">
        <v>2</v>
      </c>
      <c r="H80" s="123">
        <v>63.75</v>
      </c>
      <c r="I80" s="127">
        <v>127.5</v>
      </c>
      <c r="J80" s="53" t="s">
        <v>8</v>
      </c>
      <c r="K80" s="29" t="s">
        <v>731</v>
      </c>
    </row>
    <row r="81" spans="2:11">
      <c r="B81" s="113" t="s">
        <v>17</v>
      </c>
      <c r="C81" s="117" t="s">
        <v>16</v>
      </c>
      <c r="D81" s="9">
        <v>45981</v>
      </c>
      <c r="E81" s="114" t="s">
        <v>800</v>
      </c>
      <c r="F81" s="114" t="s">
        <v>29</v>
      </c>
      <c r="G81" s="115">
        <v>5</v>
      </c>
      <c r="H81" s="123">
        <v>63.7</v>
      </c>
      <c r="I81" s="127">
        <v>318.5</v>
      </c>
      <c r="J81" s="53" t="s">
        <v>8</v>
      </c>
      <c r="K81" s="29" t="s">
        <v>732</v>
      </c>
    </row>
    <row r="82" spans="2:11">
      <c r="B82" s="57" t="s">
        <v>17</v>
      </c>
      <c r="C82" s="56" t="s">
        <v>16</v>
      </c>
      <c r="D82" s="9">
        <v>45981</v>
      </c>
      <c r="E82" s="114" t="s">
        <v>801</v>
      </c>
      <c r="F82" s="114" t="s">
        <v>29</v>
      </c>
      <c r="G82" s="115">
        <v>5</v>
      </c>
      <c r="H82" s="123">
        <v>63.7</v>
      </c>
      <c r="I82" s="127">
        <v>318.5</v>
      </c>
      <c r="J82" s="53" t="s">
        <v>8</v>
      </c>
      <c r="K82" s="29" t="s">
        <v>733</v>
      </c>
    </row>
    <row r="83" spans="2:11">
      <c r="B83" s="113" t="s">
        <v>17</v>
      </c>
      <c r="C83" s="117" t="s">
        <v>16</v>
      </c>
      <c r="D83" s="9">
        <v>45981</v>
      </c>
      <c r="E83" s="114" t="s">
        <v>802</v>
      </c>
      <c r="F83" s="114" t="s">
        <v>29</v>
      </c>
      <c r="G83" s="115">
        <v>5</v>
      </c>
      <c r="H83" s="123">
        <v>63.65</v>
      </c>
      <c r="I83" s="127">
        <v>318.25</v>
      </c>
      <c r="J83" s="53" t="s">
        <v>8</v>
      </c>
      <c r="K83" s="29" t="s">
        <v>734</v>
      </c>
    </row>
    <row r="84" spans="2:11">
      <c r="B84" s="57" t="s">
        <v>17</v>
      </c>
      <c r="C84" s="56" t="s">
        <v>16</v>
      </c>
      <c r="D84" s="9">
        <v>45981</v>
      </c>
      <c r="E84" s="114" t="s">
        <v>802</v>
      </c>
      <c r="F84" s="114" t="s">
        <v>29</v>
      </c>
      <c r="G84" s="115">
        <v>32</v>
      </c>
      <c r="H84" s="123">
        <v>63.7</v>
      </c>
      <c r="I84" s="127">
        <v>2038.4</v>
      </c>
      <c r="J84" s="53" t="s">
        <v>8</v>
      </c>
      <c r="K84" s="29" t="s">
        <v>735</v>
      </c>
    </row>
    <row r="85" spans="2:11">
      <c r="B85" s="113" t="s">
        <v>17</v>
      </c>
      <c r="C85" s="117" t="s">
        <v>16</v>
      </c>
      <c r="D85" s="9">
        <v>45981</v>
      </c>
      <c r="E85" s="114" t="s">
        <v>803</v>
      </c>
      <c r="F85" s="114" t="s">
        <v>29</v>
      </c>
      <c r="G85" s="115">
        <v>5</v>
      </c>
      <c r="H85" s="123">
        <v>63.7</v>
      </c>
      <c r="I85" s="127">
        <v>318.5</v>
      </c>
      <c r="J85" s="53" t="s">
        <v>8</v>
      </c>
      <c r="K85" s="29" t="s">
        <v>736</v>
      </c>
    </row>
    <row r="86" spans="2:11">
      <c r="B86" s="57" t="s">
        <v>17</v>
      </c>
      <c r="C86" s="56" t="s">
        <v>16</v>
      </c>
      <c r="D86" s="9">
        <v>45981</v>
      </c>
      <c r="E86" s="114" t="s">
        <v>804</v>
      </c>
      <c r="F86" s="114" t="s">
        <v>29</v>
      </c>
      <c r="G86" s="115">
        <v>2</v>
      </c>
      <c r="H86" s="123">
        <v>63.7</v>
      </c>
      <c r="I86" s="127">
        <v>127.4</v>
      </c>
      <c r="J86" s="53" t="s">
        <v>8</v>
      </c>
      <c r="K86" s="29" t="s">
        <v>737</v>
      </c>
    </row>
    <row r="87" spans="2:11">
      <c r="B87" s="113" t="s">
        <v>17</v>
      </c>
      <c r="C87" s="117" t="s">
        <v>16</v>
      </c>
      <c r="D87" s="9">
        <v>45981</v>
      </c>
      <c r="E87" s="114" t="s">
        <v>805</v>
      </c>
      <c r="F87" s="114" t="s">
        <v>29</v>
      </c>
      <c r="G87" s="115">
        <v>32</v>
      </c>
      <c r="H87" s="123">
        <v>63.75</v>
      </c>
      <c r="I87" s="127">
        <v>2040</v>
      </c>
      <c r="J87" s="53" t="s">
        <v>8</v>
      </c>
      <c r="K87" s="29" t="s">
        <v>738</v>
      </c>
    </row>
    <row r="88" spans="2:11">
      <c r="B88" s="57" t="s">
        <v>17</v>
      </c>
      <c r="C88" s="56" t="s">
        <v>16</v>
      </c>
      <c r="D88" s="9">
        <v>45981</v>
      </c>
      <c r="E88" s="114" t="s">
        <v>806</v>
      </c>
      <c r="F88" s="114" t="s">
        <v>29</v>
      </c>
      <c r="G88" s="115">
        <v>5</v>
      </c>
      <c r="H88" s="123">
        <v>63.75</v>
      </c>
      <c r="I88" s="127">
        <v>318.75</v>
      </c>
      <c r="J88" s="53" t="s">
        <v>8</v>
      </c>
      <c r="K88" s="29" t="s">
        <v>739</v>
      </c>
    </row>
    <row r="89" spans="2:11">
      <c r="B89" s="113" t="s">
        <v>17</v>
      </c>
      <c r="C89" s="117" t="s">
        <v>16</v>
      </c>
      <c r="D89" s="9">
        <v>45981</v>
      </c>
      <c r="E89" s="114" t="s">
        <v>807</v>
      </c>
      <c r="F89" s="114" t="s">
        <v>29</v>
      </c>
      <c r="G89" s="115">
        <v>5</v>
      </c>
      <c r="H89" s="123">
        <v>63.75</v>
      </c>
      <c r="I89" s="127">
        <v>318.75</v>
      </c>
      <c r="J89" s="53" t="s">
        <v>8</v>
      </c>
      <c r="K89" s="29" t="s">
        <v>740</v>
      </c>
    </row>
    <row r="90" spans="2:11">
      <c r="B90" s="57" t="s">
        <v>17</v>
      </c>
      <c r="C90" s="56" t="s">
        <v>16</v>
      </c>
      <c r="D90" s="9">
        <v>45981</v>
      </c>
      <c r="E90" s="114" t="s">
        <v>808</v>
      </c>
      <c r="F90" s="114" t="s">
        <v>29</v>
      </c>
      <c r="G90" s="115">
        <v>30</v>
      </c>
      <c r="H90" s="123">
        <v>63.75</v>
      </c>
      <c r="I90" s="127">
        <v>1912.5</v>
      </c>
      <c r="J90" s="53" t="s">
        <v>8</v>
      </c>
      <c r="K90" s="29" t="s">
        <v>741</v>
      </c>
    </row>
    <row r="91" spans="2:11">
      <c r="B91" s="113" t="s">
        <v>17</v>
      </c>
      <c r="C91" s="117" t="s">
        <v>16</v>
      </c>
      <c r="D91" s="9">
        <v>45981</v>
      </c>
      <c r="E91" s="114" t="s">
        <v>809</v>
      </c>
      <c r="F91" s="114" t="s">
        <v>29</v>
      </c>
      <c r="G91" s="115">
        <v>5</v>
      </c>
      <c r="H91" s="123">
        <v>63.75</v>
      </c>
      <c r="I91" s="127">
        <v>318.75</v>
      </c>
      <c r="J91" s="53" t="s">
        <v>8</v>
      </c>
      <c r="K91" s="29" t="s">
        <v>742</v>
      </c>
    </row>
    <row r="92" spans="2:11">
      <c r="B92" s="57" t="s">
        <v>17</v>
      </c>
      <c r="C92" s="56" t="s">
        <v>16</v>
      </c>
      <c r="D92" s="9">
        <v>45981</v>
      </c>
      <c r="E92" s="114" t="s">
        <v>810</v>
      </c>
      <c r="F92" s="114" t="s">
        <v>29</v>
      </c>
      <c r="G92" s="115">
        <v>1</v>
      </c>
      <c r="H92" s="123">
        <v>63.75</v>
      </c>
      <c r="I92" s="127">
        <v>63.75</v>
      </c>
      <c r="J92" s="53" t="s">
        <v>8</v>
      </c>
      <c r="K92" s="29" t="s">
        <v>743</v>
      </c>
    </row>
    <row r="93" spans="2:11">
      <c r="B93" s="113" t="s">
        <v>17</v>
      </c>
      <c r="C93" s="117" t="s">
        <v>16</v>
      </c>
      <c r="D93" s="9">
        <v>45981</v>
      </c>
      <c r="E93" s="114" t="s">
        <v>810</v>
      </c>
      <c r="F93" s="114" t="s">
        <v>29</v>
      </c>
      <c r="G93" s="115">
        <v>4</v>
      </c>
      <c r="H93" s="123">
        <v>63.75</v>
      </c>
      <c r="I93" s="127">
        <v>255</v>
      </c>
      <c r="J93" s="53" t="s">
        <v>8</v>
      </c>
      <c r="K93" s="29" t="s">
        <v>744</v>
      </c>
    </row>
    <row r="94" spans="2:11">
      <c r="B94" s="57" t="s">
        <v>17</v>
      </c>
      <c r="C94" s="56" t="s">
        <v>16</v>
      </c>
      <c r="D94" s="9">
        <v>45981</v>
      </c>
      <c r="E94" s="114" t="s">
        <v>117</v>
      </c>
      <c r="F94" s="114" t="s">
        <v>29</v>
      </c>
      <c r="G94" s="115">
        <v>2</v>
      </c>
      <c r="H94" s="123">
        <v>63.7</v>
      </c>
      <c r="I94" s="127">
        <v>127.4</v>
      </c>
      <c r="J94" s="53" t="s">
        <v>8</v>
      </c>
      <c r="K94" s="29" t="s">
        <v>745</v>
      </c>
    </row>
    <row r="95" spans="2:11">
      <c r="B95" s="113" t="s">
        <v>17</v>
      </c>
      <c r="C95" s="117" t="s">
        <v>16</v>
      </c>
      <c r="D95" s="9">
        <v>45981</v>
      </c>
      <c r="E95" s="114" t="s">
        <v>117</v>
      </c>
      <c r="F95" s="114" t="s">
        <v>29</v>
      </c>
      <c r="G95" s="115">
        <v>2</v>
      </c>
      <c r="H95" s="123">
        <v>63.7</v>
      </c>
      <c r="I95" s="127">
        <v>127.4</v>
      </c>
      <c r="J95" s="53" t="s">
        <v>8</v>
      </c>
      <c r="K95" s="29" t="s">
        <v>746</v>
      </c>
    </row>
    <row r="96" spans="2:11">
      <c r="B96" s="57" t="s">
        <v>17</v>
      </c>
      <c r="C96" s="56" t="s">
        <v>16</v>
      </c>
      <c r="D96" s="9">
        <v>45981</v>
      </c>
      <c r="E96" s="114" t="s">
        <v>117</v>
      </c>
      <c r="F96" s="114" t="s">
        <v>29</v>
      </c>
      <c r="G96" s="115">
        <v>2</v>
      </c>
      <c r="H96" s="123">
        <v>63.7</v>
      </c>
      <c r="I96" s="127">
        <v>127.4</v>
      </c>
      <c r="J96" s="53" t="s">
        <v>8</v>
      </c>
      <c r="K96" s="29" t="s">
        <v>747</v>
      </c>
    </row>
    <row r="97" spans="2:11">
      <c r="B97" s="113" t="s">
        <v>17</v>
      </c>
      <c r="C97" s="117" t="s">
        <v>16</v>
      </c>
      <c r="D97" s="9">
        <v>45981</v>
      </c>
      <c r="E97" s="114" t="s">
        <v>811</v>
      </c>
      <c r="F97" s="114" t="s">
        <v>29</v>
      </c>
      <c r="G97" s="115">
        <v>26</v>
      </c>
      <c r="H97" s="123">
        <v>63.7</v>
      </c>
      <c r="I97" s="127">
        <v>1656.2</v>
      </c>
      <c r="J97" s="53" t="s">
        <v>8</v>
      </c>
      <c r="K97" s="29" t="s">
        <v>748</v>
      </c>
    </row>
    <row r="98" spans="2:11">
      <c r="B98" s="57" t="s">
        <v>17</v>
      </c>
      <c r="C98" s="56" t="s">
        <v>16</v>
      </c>
      <c r="D98" s="9">
        <v>45981</v>
      </c>
      <c r="E98" s="114" t="s">
        <v>812</v>
      </c>
      <c r="F98" s="114" t="s">
        <v>29</v>
      </c>
      <c r="G98" s="115">
        <v>5</v>
      </c>
      <c r="H98" s="123">
        <v>63.75</v>
      </c>
      <c r="I98" s="127">
        <v>318.75</v>
      </c>
      <c r="J98" s="53" t="s">
        <v>8</v>
      </c>
      <c r="K98" s="29" t="s">
        <v>749</v>
      </c>
    </row>
    <row r="99" spans="2:11">
      <c r="B99" s="113" t="s">
        <v>17</v>
      </c>
      <c r="C99" s="117" t="s">
        <v>16</v>
      </c>
      <c r="D99" s="9">
        <v>45981</v>
      </c>
      <c r="E99" s="114" t="s">
        <v>813</v>
      </c>
      <c r="F99" s="114" t="s">
        <v>29</v>
      </c>
      <c r="G99" s="115">
        <v>5</v>
      </c>
      <c r="H99" s="123">
        <v>63.75</v>
      </c>
      <c r="I99" s="127">
        <v>318.75</v>
      </c>
      <c r="J99" s="53" t="s">
        <v>8</v>
      </c>
      <c r="K99" s="29" t="s">
        <v>750</v>
      </c>
    </row>
    <row r="100" spans="2:11">
      <c r="B100" s="57" t="s">
        <v>17</v>
      </c>
      <c r="C100" s="56" t="s">
        <v>16</v>
      </c>
      <c r="D100" s="9">
        <v>45981</v>
      </c>
      <c r="E100" s="114" t="s">
        <v>814</v>
      </c>
      <c r="F100" s="114" t="s">
        <v>29</v>
      </c>
      <c r="G100" s="115">
        <v>30</v>
      </c>
      <c r="H100" s="123">
        <v>63.7</v>
      </c>
      <c r="I100" s="127">
        <v>1911</v>
      </c>
      <c r="J100" s="53" t="s">
        <v>8</v>
      </c>
      <c r="K100" s="29" t="s">
        <v>751</v>
      </c>
    </row>
    <row r="101" spans="2:11">
      <c r="B101" s="113" t="s">
        <v>17</v>
      </c>
      <c r="C101" s="117" t="s">
        <v>16</v>
      </c>
      <c r="D101" s="9">
        <v>45981</v>
      </c>
      <c r="E101" s="114" t="s">
        <v>815</v>
      </c>
      <c r="F101" s="114" t="s">
        <v>29</v>
      </c>
      <c r="G101" s="115">
        <v>5</v>
      </c>
      <c r="H101" s="123">
        <v>63.75</v>
      </c>
      <c r="I101" s="127">
        <v>318.75</v>
      </c>
      <c r="J101" s="53" t="s">
        <v>8</v>
      </c>
      <c r="K101" s="29" t="s">
        <v>752</v>
      </c>
    </row>
    <row r="102" spans="2:11">
      <c r="B102" s="57" t="s">
        <v>17</v>
      </c>
      <c r="C102" s="56" t="s">
        <v>16</v>
      </c>
      <c r="D102" s="9">
        <v>45981</v>
      </c>
      <c r="E102" s="114" t="s">
        <v>816</v>
      </c>
      <c r="F102" s="114" t="s">
        <v>29</v>
      </c>
      <c r="G102" s="115">
        <v>5</v>
      </c>
      <c r="H102" s="123">
        <v>63.75</v>
      </c>
      <c r="I102" s="127">
        <v>318.75</v>
      </c>
      <c r="J102" s="53" t="s">
        <v>8</v>
      </c>
      <c r="K102" s="29" t="s">
        <v>753</v>
      </c>
    </row>
    <row r="103" spans="2:11">
      <c r="B103" s="113" t="s">
        <v>17</v>
      </c>
      <c r="C103" s="117" t="s">
        <v>16</v>
      </c>
      <c r="D103" s="9">
        <v>45981</v>
      </c>
      <c r="E103" s="114" t="s">
        <v>634</v>
      </c>
      <c r="F103" s="114" t="s">
        <v>29</v>
      </c>
      <c r="G103" s="115">
        <v>5</v>
      </c>
      <c r="H103" s="123">
        <v>63.8</v>
      </c>
      <c r="I103" s="127">
        <v>319</v>
      </c>
      <c r="J103" s="53" t="s">
        <v>8</v>
      </c>
      <c r="K103" s="29" t="s">
        <v>754</v>
      </c>
    </row>
    <row r="104" spans="2:11">
      <c r="B104" s="57" t="s">
        <v>17</v>
      </c>
      <c r="C104" s="56" t="s">
        <v>16</v>
      </c>
      <c r="D104" s="9">
        <v>45981</v>
      </c>
      <c r="E104" s="114" t="s">
        <v>635</v>
      </c>
      <c r="F104" s="114" t="s">
        <v>29</v>
      </c>
      <c r="G104" s="115">
        <v>5</v>
      </c>
      <c r="H104" s="123">
        <v>63.85</v>
      </c>
      <c r="I104" s="127">
        <v>319.25</v>
      </c>
      <c r="J104" s="53" t="s">
        <v>8</v>
      </c>
      <c r="K104" s="29" t="s">
        <v>755</v>
      </c>
    </row>
    <row r="105" spans="2:11">
      <c r="B105" s="113" t="s">
        <v>17</v>
      </c>
      <c r="C105" s="117" t="s">
        <v>16</v>
      </c>
      <c r="D105" s="9">
        <v>45981</v>
      </c>
      <c r="E105" s="114" t="s">
        <v>635</v>
      </c>
      <c r="F105" s="114" t="s">
        <v>29</v>
      </c>
      <c r="G105" s="115">
        <v>5</v>
      </c>
      <c r="H105" s="123">
        <v>63.85</v>
      </c>
      <c r="I105" s="127">
        <v>319.25</v>
      </c>
      <c r="J105" s="53" t="s">
        <v>8</v>
      </c>
      <c r="K105" s="29" t="s">
        <v>756</v>
      </c>
    </row>
    <row r="106" spans="2:11">
      <c r="B106" s="57" t="s">
        <v>17</v>
      </c>
      <c r="C106" s="56" t="s">
        <v>16</v>
      </c>
      <c r="D106" s="9">
        <v>45981</v>
      </c>
      <c r="E106" s="114" t="s">
        <v>635</v>
      </c>
      <c r="F106" s="114" t="s">
        <v>29</v>
      </c>
      <c r="G106" s="115">
        <v>36</v>
      </c>
      <c r="H106" s="123">
        <v>63.85</v>
      </c>
      <c r="I106" s="127">
        <v>2298.6</v>
      </c>
      <c r="J106" s="53" t="s">
        <v>8</v>
      </c>
      <c r="K106" s="29" t="s">
        <v>757</v>
      </c>
    </row>
    <row r="107" spans="2:11">
      <c r="B107" s="113" t="s">
        <v>17</v>
      </c>
      <c r="C107" s="117" t="s">
        <v>16</v>
      </c>
      <c r="D107" s="9">
        <v>45981</v>
      </c>
      <c r="E107" s="114" t="s">
        <v>635</v>
      </c>
      <c r="F107" s="114" t="s">
        <v>29</v>
      </c>
      <c r="G107" s="115">
        <v>36</v>
      </c>
      <c r="H107" s="123">
        <v>63.85</v>
      </c>
      <c r="I107" s="127">
        <v>2298.6</v>
      </c>
      <c r="J107" s="53" t="s">
        <v>8</v>
      </c>
      <c r="K107" s="29" t="s">
        <v>758</v>
      </c>
    </row>
    <row r="108" spans="2:11">
      <c r="B108" s="57" t="s">
        <v>17</v>
      </c>
      <c r="C108" s="56" t="s">
        <v>16</v>
      </c>
      <c r="D108" s="9">
        <v>45981</v>
      </c>
      <c r="E108" s="114" t="s">
        <v>817</v>
      </c>
      <c r="F108" s="114" t="s">
        <v>29</v>
      </c>
      <c r="G108" s="115">
        <v>713</v>
      </c>
      <c r="H108" s="123">
        <v>63.9</v>
      </c>
      <c r="I108" s="127">
        <v>45560.7</v>
      </c>
      <c r="J108" s="53" t="s">
        <v>8</v>
      </c>
      <c r="K108" s="29" t="s">
        <v>759</v>
      </c>
    </row>
    <row r="109" spans="2:11">
      <c r="B109" s="113" t="s">
        <v>17</v>
      </c>
      <c r="C109" s="117" t="s">
        <v>16</v>
      </c>
      <c r="D109" s="9">
        <v>45982</v>
      </c>
      <c r="E109" s="114" t="s">
        <v>1103</v>
      </c>
      <c r="F109" s="114" t="s">
        <v>29</v>
      </c>
      <c r="G109" s="115">
        <v>37</v>
      </c>
      <c r="H109" s="123">
        <v>61.5</v>
      </c>
      <c r="I109" s="127">
        <v>2275.5</v>
      </c>
      <c r="J109" s="53" t="s">
        <v>8</v>
      </c>
      <c r="K109" s="29" t="s">
        <v>1212</v>
      </c>
    </row>
    <row r="110" spans="2:11">
      <c r="B110" s="57" t="s">
        <v>17</v>
      </c>
      <c r="C110" s="56" t="s">
        <v>16</v>
      </c>
      <c r="D110" s="9">
        <v>45982</v>
      </c>
      <c r="E110" s="114" t="s">
        <v>1103</v>
      </c>
      <c r="F110" s="114" t="s">
        <v>29</v>
      </c>
      <c r="G110" s="115">
        <v>45</v>
      </c>
      <c r="H110" s="123">
        <v>61.5</v>
      </c>
      <c r="I110" s="127">
        <v>2767.5</v>
      </c>
      <c r="J110" s="53" t="s">
        <v>8</v>
      </c>
      <c r="K110" s="29" t="s">
        <v>1213</v>
      </c>
    </row>
    <row r="111" spans="2:11">
      <c r="B111" s="113" t="s">
        <v>17</v>
      </c>
      <c r="C111" s="117" t="s">
        <v>16</v>
      </c>
      <c r="D111" s="9">
        <v>45982</v>
      </c>
      <c r="E111" s="114" t="s">
        <v>1103</v>
      </c>
      <c r="F111" s="114" t="s">
        <v>29</v>
      </c>
      <c r="G111" s="115">
        <v>31</v>
      </c>
      <c r="H111" s="123">
        <v>61.5</v>
      </c>
      <c r="I111" s="127">
        <v>1906.5</v>
      </c>
      <c r="J111" s="53" t="s">
        <v>8</v>
      </c>
      <c r="K111" s="29" t="s">
        <v>1214</v>
      </c>
    </row>
    <row r="112" spans="2:11">
      <c r="B112" s="57" t="s">
        <v>17</v>
      </c>
      <c r="C112" s="56" t="s">
        <v>16</v>
      </c>
      <c r="D112" s="9">
        <v>45982</v>
      </c>
      <c r="E112" s="114" t="s">
        <v>1103</v>
      </c>
      <c r="F112" s="114" t="s">
        <v>29</v>
      </c>
      <c r="G112" s="115">
        <v>52</v>
      </c>
      <c r="H112" s="123">
        <v>61.5</v>
      </c>
      <c r="I112" s="127">
        <v>3198</v>
      </c>
      <c r="J112" s="53" t="s">
        <v>8</v>
      </c>
      <c r="K112" s="29" t="s">
        <v>1215</v>
      </c>
    </row>
    <row r="113" spans="2:11">
      <c r="B113" s="113" t="s">
        <v>17</v>
      </c>
      <c r="C113" s="117" t="s">
        <v>16</v>
      </c>
      <c r="D113" s="9">
        <v>45982</v>
      </c>
      <c r="E113" s="114" t="s">
        <v>1103</v>
      </c>
      <c r="F113" s="114" t="s">
        <v>29</v>
      </c>
      <c r="G113" s="115">
        <v>30</v>
      </c>
      <c r="H113" s="123">
        <v>61.5</v>
      </c>
      <c r="I113" s="127">
        <v>1845</v>
      </c>
      <c r="J113" s="53" t="s">
        <v>8</v>
      </c>
      <c r="K113" s="29" t="s">
        <v>1216</v>
      </c>
    </row>
    <row r="114" spans="2:11">
      <c r="B114" s="57" t="s">
        <v>17</v>
      </c>
      <c r="C114" s="56" t="s">
        <v>16</v>
      </c>
      <c r="D114" s="9">
        <v>45982</v>
      </c>
      <c r="E114" s="114" t="s">
        <v>1103</v>
      </c>
      <c r="F114" s="114" t="s">
        <v>29</v>
      </c>
      <c r="G114" s="115">
        <v>54</v>
      </c>
      <c r="H114" s="123">
        <v>61.5</v>
      </c>
      <c r="I114" s="127">
        <v>3321</v>
      </c>
      <c r="J114" s="53" t="s">
        <v>8</v>
      </c>
      <c r="K114" s="29" t="s">
        <v>1217</v>
      </c>
    </row>
    <row r="115" spans="2:11">
      <c r="B115" s="113" t="s">
        <v>17</v>
      </c>
      <c r="C115" s="117" t="s">
        <v>16</v>
      </c>
      <c r="D115" s="9">
        <v>45982</v>
      </c>
      <c r="E115" s="114" t="s">
        <v>1103</v>
      </c>
      <c r="F115" s="114" t="s">
        <v>29</v>
      </c>
      <c r="G115" s="115">
        <v>15</v>
      </c>
      <c r="H115" s="123">
        <v>61.5</v>
      </c>
      <c r="I115" s="127">
        <v>922.5</v>
      </c>
      <c r="J115" s="53" t="s">
        <v>8</v>
      </c>
      <c r="K115" s="29" t="s">
        <v>1218</v>
      </c>
    </row>
    <row r="116" spans="2:11">
      <c r="B116" s="57" t="s">
        <v>17</v>
      </c>
      <c r="C116" s="56" t="s">
        <v>16</v>
      </c>
      <c r="D116" s="9">
        <v>45982</v>
      </c>
      <c r="E116" s="114" t="s">
        <v>1103</v>
      </c>
      <c r="F116" s="114" t="s">
        <v>29</v>
      </c>
      <c r="G116" s="115">
        <v>18</v>
      </c>
      <c r="H116" s="123">
        <v>61.5</v>
      </c>
      <c r="I116" s="127">
        <v>1107</v>
      </c>
      <c r="J116" s="53" t="s">
        <v>8</v>
      </c>
      <c r="K116" s="29" t="s">
        <v>1219</v>
      </c>
    </row>
    <row r="117" spans="2:11">
      <c r="B117" s="113" t="s">
        <v>17</v>
      </c>
      <c r="C117" s="117" t="s">
        <v>16</v>
      </c>
      <c r="D117" s="9">
        <v>45982</v>
      </c>
      <c r="E117" s="114" t="s">
        <v>1103</v>
      </c>
      <c r="F117" s="114" t="s">
        <v>29</v>
      </c>
      <c r="G117" s="115">
        <v>2</v>
      </c>
      <c r="H117" s="123">
        <v>61.5</v>
      </c>
      <c r="I117" s="127">
        <v>123</v>
      </c>
      <c r="J117" s="53" t="s">
        <v>8</v>
      </c>
      <c r="K117" s="29" t="s">
        <v>1220</v>
      </c>
    </row>
    <row r="118" spans="2:11">
      <c r="B118" s="57" t="s">
        <v>17</v>
      </c>
      <c r="C118" s="56" t="s">
        <v>16</v>
      </c>
      <c r="D118" s="9">
        <v>45982</v>
      </c>
      <c r="E118" s="114" t="s">
        <v>1103</v>
      </c>
      <c r="F118" s="114" t="s">
        <v>29</v>
      </c>
      <c r="G118" s="115">
        <v>44</v>
      </c>
      <c r="H118" s="123">
        <v>61.5</v>
      </c>
      <c r="I118" s="127">
        <v>2706</v>
      </c>
      <c r="J118" s="53" t="s">
        <v>8</v>
      </c>
      <c r="K118" s="29" t="s">
        <v>1221</v>
      </c>
    </row>
    <row r="119" spans="2:11">
      <c r="B119" s="113" t="s">
        <v>17</v>
      </c>
      <c r="C119" s="117" t="s">
        <v>16</v>
      </c>
      <c r="D119" s="9">
        <v>45982</v>
      </c>
      <c r="E119" s="114" t="s">
        <v>1103</v>
      </c>
      <c r="F119" s="114" t="s">
        <v>29</v>
      </c>
      <c r="G119" s="115">
        <v>38</v>
      </c>
      <c r="H119" s="123">
        <v>61.5</v>
      </c>
      <c r="I119" s="127">
        <v>2337</v>
      </c>
      <c r="J119" s="53" t="s">
        <v>8</v>
      </c>
      <c r="K119" s="29" t="s">
        <v>1222</v>
      </c>
    </row>
    <row r="120" spans="2:11">
      <c r="B120" s="57" t="s">
        <v>17</v>
      </c>
      <c r="C120" s="56" t="s">
        <v>16</v>
      </c>
      <c r="D120" s="9">
        <v>45982</v>
      </c>
      <c r="E120" s="114" t="s">
        <v>1103</v>
      </c>
      <c r="F120" s="114" t="s">
        <v>29</v>
      </c>
      <c r="G120" s="115">
        <v>33</v>
      </c>
      <c r="H120" s="123">
        <v>61.5</v>
      </c>
      <c r="I120" s="127">
        <v>2029.5</v>
      </c>
      <c r="J120" s="53" t="s">
        <v>8</v>
      </c>
      <c r="K120" s="29" t="s">
        <v>1223</v>
      </c>
    </row>
    <row r="121" spans="2:11">
      <c r="B121" s="113" t="s">
        <v>17</v>
      </c>
      <c r="C121" s="117" t="s">
        <v>16</v>
      </c>
      <c r="D121" s="9">
        <v>45982</v>
      </c>
      <c r="E121" s="114" t="s">
        <v>1103</v>
      </c>
      <c r="F121" s="114" t="s">
        <v>29</v>
      </c>
      <c r="G121" s="115">
        <v>6</v>
      </c>
      <c r="H121" s="123">
        <v>61.5</v>
      </c>
      <c r="I121" s="127">
        <v>369</v>
      </c>
      <c r="J121" s="53" t="s">
        <v>8</v>
      </c>
      <c r="K121" s="29" t="s">
        <v>1224</v>
      </c>
    </row>
    <row r="122" spans="2:11">
      <c r="B122" s="57" t="s">
        <v>17</v>
      </c>
      <c r="C122" s="56" t="s">
        <v>16</v>
      </c>
      <c r="D122" s="9">
        <v>45982</v>
      </c>
      <c r="E122" s="114" t="s">
        <v>1103</v>
      </c>
      <c r="F122" s="114" t="s">
        <v>29</v>
      </c>
      <c r="G122" s="115">
        <v>2</v>
      </c>
      <c r="H122" s="123">
        <v>61.5</v>
      </c>
      <c r="I122" s="127">
        <v>123</v>
      </c>
      <c r="J122" s="53" t="s">
        <v>8</v>
      </c>
      <c r="K122" s="29" t="s">
        <v>1225</v>
      </c>
    </row>
    <row r="123" spans="2:11">
      <c r="B123" s="113" t="s">
        <v>17</v>
      </c>
      <c r="C123" s="117" t="s">
        <v>16</v>
      </c>
      <c r="D123" s="9">
        <v>45982</v>
      </c>
      <c r="E123" s="114" t="s">
        <v>1103</v>
      </c>
      <c r="F123" s="114" t="s">
        <v>29</v>
      </c>
      <c r="G123" s="115">
        <v>4</v>
      </c>
      <c r="H123" s="123">
        <v>61.5</v>
      </c>
      <c r="I123" s="127">
        <v>246</v>
      </c>
      <c r="J123" s="53" t="s">
        <v>8</v>
      </c>
      <c r="K123" s="29" t="s">
        <v>1226</v>
      </c>
    </row>
    <row r="124" spans="2:11">
      <c r="B124" s="57" t="s">
        <v>17</v>
      </c>
      <c r="C124" s="56" t="s">
        <v>16</v>
      </c>
      <c r="D124" s="9">
        <v>45982</v>
      </c>
      <c r="E124" s="114" t="s">
        <v>1103</v>
      </c>
      <c r="F124" s="114" t="s">
        <v>29</v>
      </c>
      <c r="G124" s="115">
        <v>2</v>
      </c>
      <c r="H124" s="123">
        <v>61.5</v>
      </c>
      <c r="I124" s="127">
        <v>123</v>
      </c>
      <c r="J124" s="53" t="s">
        <v>8</v>
      </c>
      <c r="K124" s="29" t="s">
        <v>1227</v>
      </c>
    </row>
    <row r="125" spans="2:11">
      <c r="B125" s="113" t="s">
        <v>17</v>
      </c>
      <c r="C125" s="117" t="s">
        <v>16</v>
      </c>
      <c r="D125" s="9">
        <v>45982</v>
      </c>
      <c r="E125" s="114" t="s">
        <v>1103</v>
      </c>
      <c r="F125" s="114" t="s">
        <v>29</v>
      </c>
      <c r="G125" s="115">
        <v>61</v>
      </c>
      <c r="H125" s="123">
        <v>61.5</v>
      </c>
      <c r="I125" s="127">
        <v>3751.5</v>
      </c>
      <c r="J125" s="53" t="s">
        <v>8</v>
      </c>
      <c r="K125" s="29" t="s">
        <v>1228</v>
      </c>
    </row>
    <row r="126" spans="2:11">
      <c r="B126" s="57" t="s">
        <v>17</v>
      </c>
      <c r="C126" s="56" t="s">
        <v>16</v>
      </c>
      <c r="D126" s="9">
        <v>45982</v>
      </c>
      <c r="E126" s="114" t="s">
        <v>1103</v>
      </c>
      <c r="F126" s="114" t="s">
        <v>29</v>
      </c>
      <c r="G126" s="115">
        <v>29</v>
      </c>
      <c r="H126" s="123">
        <v>61.5</v>
      </c>
      <c r="I126" s="127">
        <v>1783.5</v>
      </c>
      <c r="J126" s="53" t="s">
        <v>8</v>
      </c>
      <c r="K126" s="29" t="s">
        <v>1229</v>
      </c>
    </row>
    <row r="127" spans="2:11">
      <c r="B127" s="113" t="s">
        <v>17</v>
      </c>
      <c r="C127" s="117" t="s">
        <v>16</v>
      </c>
      <c r="D127" s="9">
        <v>45982</v>
      </c>
      <c r="E127" s="114" t="s">
        <v>1103</v>
      </c>
      <c r="F127" s="114" t="s">
        <v>29</v>
      </c>
      <c r="G127" s="115">
        <v>34</v>
      </c>
      <c r="H127" s="123">
        <v>61.5</v>
      </c>
      <c r="I127" s="127">
        <v>2091</v>
      </c>
      <c r="J127" s="53" t="s">
        <v>8</v>
      </c>
      <c r="K127" s="29" t="s">
        <v>1230</v>
      </c>
    </row>
    <row r="128" spans="2:11">
      <c r="B128" s="57" t="s">
        <v>17</v>
      </c>
      <c r="C128" s="56" t="s">
        <v>16</v>
      </c>
      <c r="D128" s="9">
        <v>45982</v>
      </c>
      <c r="E128" s="114" t="s">
        <v>1103</v>
      </c>
      <c r="F128" s="114" t="s">
        <v>29</v>
      </c>
      <c r="G128" s="115">
        <v>12</v>
      </c>
      <c r="H128" s="123">
        <v>61.5</v>
      </c>
      <c r="I128" s="127">
        <v>738</v>
      </c>
      <c r="J128" s="53" t="s">
        <v>8</v>
      </c>
      <c r="K128" s="29" t="s">
        <v>1231</v>
      </c>
    </row>
    <row r="129" spans="2:11">
      <c r="B129" s="113" t="s">
        <v>17</v>
      </c>
      <c r="C129" s="117" t="s">
        <v>16</v>
      </c>
      <c r="D129" s="9">
        <v>45982</v>
      </c>
      <c r="E129" s="114" t="s">
        <v>1103</v>
      </c>
      <c r="F129" s="114" t="s">
        <v>29</v>
      </c>
      <c r="G129" s="115">
        <v>14</v>
      </c>
      <c r="H129" s="123">
        <v>61.5</v>
      </c>
      <c r="I129" s="127">
        <v>861</v>
      </c>
      <c r="J129" s="53" t="s">
        <v>8</v>
      </c>
      <c r="K129" s="29" t="s">
        <v>1232</v>
      </c>
    </row>
    <row r="130" spans="2:11">
      <c r="B130" s="57" t="s">
        <v>17</v>
      </c>
      <c r="C130" s="56" t="s">
        <v>16</v>
      </c>
      <c r="D130" s="9">
        <v>45982</v>
      </c>
      <c r="E130" s="114" t="s">
        <v>1103</v>
      </c>
      <c r="F130" s="114" t="s">
        <v>29</v>
      </c>
      <c r="G130" s="115">
        <v>46</v>
      </c>
      <c r="H130" s="123">
        <v>61.5</v>
      </c>
      <c r="I130" s="127">
        <v>2829</v>
      </c>
      <c r="J130" s="53" t="s">
        <v>8</v>
      </c>
      <c r="K130" s="29" t="s">
        <v>1233</v>
      </c>
    </row>
    <row r="131" spans="2:11">
      <c r="B131" s="113" t="s">
        <v>17</v>
      </c>
      <c r="C131" s="117" t="s">
        <v>16</v>
      </c>
      <c r="D131" s="9">
        <v>45982</v>
      </c>
      <c r="E131" s="114" t="s">
        <v>1103</v>
      </c>
      <c r="F131" s="114" t="s">
        <v>29</v>
      </c>
      <c r="G131" s="115">
        <v>30</v>
      </c>
      <c r="H131" s="123">
        <v>61.5</v>
      </c>
      <c r="I131" s="127">
        <v>1845</v>
      </c>
      <c r="J131" s="53" t="s">
        <v>8</v>
      </c>
      <c r="K131" s="29" t="s">
        <v>1234</v>
      </c>
    </row>
    <row r="132" spans="2:11">
      <c r="B132" s="57" t="s">
        <v>17</v>
      </c>
      <c r="C132" s="56" t="s">
        <v>16</v>
      </c>
      <c r="D132" s="9">
        <v>45982</v>
      </c>
      <c r="E132" s="114" t="s">
        <v>1103</v>
      </c>
      <c r="F132" s="114" t="s">
        <v>29</v>
      </c>
      <c r="G132" s="115">
        <v>5</v>
      </c>
      <c r="H132" s="123">
        <v>61.5</v>
      </c>
      <c r="I132" s="127">
        <v>307.5</v>
      </c>
      <c r="J132" s="53" t="s">
        <v>8</v>
      </c>
      <c r="K132" s="29" t="s">
        <v>1235</v>
      </c>
    </row>
    <row r="133" spans="2:11">
      <c r="B133" s="113" t="s">
        <v>17</v>
      </c>
      <c r="C133" s="117" t="s">
        <v>16</v>
      </c>
      <c r="D133" s="9">
        <v>45982</v>
      </c>
      <c r="E133" s="114" t="s">
        <v>1103</v>
      </c>
      <c r="F133" s="114" t="s">
        <v>29</v>
      </c>
      <c r="G133" s="115">
        <v>5</v>
      </c>
      <c r="H133" s="123">
        <v>61.5</v>
      </c>
      <c r="I133" s="127">
        <v>307.5</v>
      </c>
      <c r="J133" s="53" t="s">
        <v>8</v>
      </c>
      <c r="K133" s="29" t="s">
        <v>1236</v>
      </c>
    </row>
    <row r="134" spans="2:11">
      <c r="B134" s="57" t="s">
        <v>17</v>
      </c>
      <c r="C134" s="56" t="s">
        <v>16</v>
      </c>
      <c r="D134" s="9">
        <v>45982</v>
      </c>
      <c r="E134" s="114" t="s">
        <v>1103</v>
      </c>
      <c r="F134" s="114" t="s">
        <v>29</v>
      </c>
      <c r="G134" s="115">
        <v>5</v>
      </c>
      <c r="H134" s="123">
        <v>61.5</v>
      </c>
      <c r="I134" s="127">
        <v>307.5</v>
      </c>
      <c r="J134" s="53" t="s">
        <v>8</v>
      </c>
      <c r="K134" s="29" t="s">
        <v>1237</v>
      </c>
    </row>
    <row r="135" spans="2:11">
      <c r="B135" s="113" t="s">
        <v>17</v>
      </c>
      <c r="C135" s="117" t="s">
        <v>16</v>
      </c>
      <c r="D135" s="9">
        <v>45982</v>
      </c>
      <c r="E135" s="114" t="s">
        <v>1103</v>
      </c>
      <c r="F135" s="114" t="s">
        <v>29</v>
      </c>
      <c r="G135" s="115">
        <v>5</v>
      </c>
      <c r="H135" s="123">
        <v>61.5</v>
      </c>
      <c r="I135" s="127">
        <v>307.5</v>
      </c>
      <c r="J135" s="53" t="s">
        <v>8</v>
      </c>
      <c r="K135" s="29" t="s">
        <v>1238</v>
      </c>
    </row>
    <row r="136" spans="2:11">
      <c r="B136" s="57" t="s">
        <v>17</v>
      </c>
      <c r="C136" s="56" t="s">
        <v>16</v>
      </c>
      <c r="D136" s="9">
        <v>45982</v>
      </c>
      <c r="E136" s="114" t="s">
        <v>1103</v>
      </c>
      <c r="F136" s="114" t="s">
        <v>29</v>
      </c>
      <c r="G136" s="115">
        <v>5</v>
      </c>
      <c r="H136" s="123">
        <v>61.5</v>
      </c>
      <c r="I136" s="127">
        <v>307.5</v>
      </c>
      <c r="J136" s="53" t="s">
        <v>8</v>
      </c>
      <c r="K136" s="29" t="s">
        <v>1239</v>
      </c>
    </row>
    <row r="137" spans="2:11">
      <c r="B137" s="113" t="s">
        <v>17</v>
      </c>
      <c r="C137" s="117" t="s">
        <v>16</v>
      </c>
      <c r="D137" s="9">
        <v>45982</v>
      </c>
      <c r="E137" s="114" t="s">
        <v>1103</v>
      </c>
      <c r="F137" s="114" t="s">
        <v>29</v>
      </c>
      <c r="G137" s="115">
        <v>5</v>
      </c>
      <c r="H137" s="123">
        <v>61.5</v>
      </c>
      <c r="I137" s="127">
        <v>307.5</v>
      </c>
      <c r="J137" s="53" t="s">
        <v>8</v>
      </c>
      <c r="K137" s="29" t="s">
        <v>1240</v>
      </c>
    </row>
    <row r="138" spans="2:11">
      <c r="B138" s="57" t="s">
        <v>17</v>
      </c>
      <c r="C138" s="56" t="s">
        <v>16</v>
      </c>
      <c r="D138" s="9">
        <v>45982</v>
      </c>
      <c r="E138" s="114" t="s">
        <v>1103</v>
      </c>
      <c r="F138" s="114" t="s">
        <v>29</v>
      </c>
      <c r="G138" s="115">
        <v>5</v>
      </c>
      <c r="H138" s="123">
        <v>61.5</v>
      </c>
      <c r="I138" s="127">
        <v>307.5</v>
      </c>
      <c r="J138" s="53" t="s">
        <v>8</v>
      </c>
      <c r="K138" s="29" t="s">
        <v>1241</v>
      </c>
    </row>
    <row r="139" spans="2:11">
      <c r="B139" s="113" t="s">
        <v>17</v>
      </c>
      <c r="C139" s="117" t="s">
        <v>16</v>
      </c>
      <c r="D139" s="9">
        <v>45982</v>
      </c>
      <c r="E139" s="114" t="s">
        <v>1103</v>
      </c>
      <c r="F139" s="114" t="s">
        <v>29</v>
      </c>
      <c r="G139" s="115">
        <v>5</v>
      </c>
      <c r="H139" s="123">
        <v>61.5</v>
      </c>
      <c r="I139" s="127">
        <v>307.5</v>
      </c>
      <c r="J139" s="53" t="s">
        <v>8</v>
      </c>
      <c r="K139" s="29" t="s">
        <v>1242</v>
      </c>
    </row>
    <row r="140" spans="2:11">
      <c r="B140" s="57" t="s">
        <v>17</v>
      </c>
      <c r="C140" s="56" t="s">
        <v>16</v>
      </c>
      <c r="D140" s="9">
        <v>45982</v>
      </c>
      <c r="E140" s="114" t="s">
        <v>1103</v>
      </c>
      <c r="F140" s="114" t="s">
        <v>29</v>
      </c>
      <c r="G140" s="115">
        <v>5</v>
      </c>
      <c r="H140" s="123">
        <v>61.5</v>
      </c>
      <c r="I140" s="127">
        <v>307.5</v>
      </c>
      <c r="J140" s="53" t="s">
        <v>8</v>
      </c>
      <c r="K140" s="29" t="s">
        <v>1243</v>
      </c>
    </row>
    <row r="141" spans="2:11">
      <c r="B141" s="113" t="s">
        <v>17</v>
      </c>
      <c r="C141" s="117" t="s">
        <v>16</v>
      </c>
      <c r="D141" s="9">
        <v>45982</v>
      </c>
      <c r="E141" s="114" t="s">
        <v>1103</v>
      </c>
      <c r="F141" s="114" t="s">
        <v>29</v>
      </c>
      <c r="G141" s="115">
        <v>5</v>
      </c>
      <c r="H141" s="123">
        <v>61.5</v>
      </c>
      <c r="I141" s="127">
        <v>307.5</v>
      </c>
      <c r="J141" s="53" t="s">
        <v>8</v>
      </c>
      <c r="K141" s="29" t="s">
        <v>1244</v>
      </c>
    </row>
    <row r="142" spans="2:11">
      <c r="B142" s="57" t="s">
        <v>17</v>
      </c>
      <c r="C142" s="56" t="s">
        <v>16</v>
      </c>
      <c r="D142" s="9">
        <v>45982</v>
      </c>
      <c r="E142" s="114" t="s">
        <v>1103</v>
      </c>
      <c r="F142" s="114" t="s">
        <v>29</v>
      </c>
      <c r="G142" s="115">
        <v>10</v>
      </c>
      <c r="H142" s="123">
        <v>61.5</v>
      </c>
      <c r="I142" s="127">
        <v>615</v>
      </c>
      <c r="J142" s="53" t="s">
        <v>8</v>
      </c>
      <c r="K142" s="29" t="s">
        <v>1245</v>
      </c>
    </row>
    <row r="143" spans="2:11">
      <c r="B143" s="113" t="s">
        <v>17</v>
      </c>
      <c r="C143" s="117" t="s">
        <v>16</v>
      </c>
      <c r="D143" s="9">
        <v>45982</v>
      </c>
      <c r="E143" s="114" t="s">
        <v>1104</v>
      </c>
      <c r="F143" s="114" t="s">
        <v>29</v>
      </c>
      <c r="G143" s="115">
        <v>35</v>
      </c>
      <c r="H143" s="123">
        <v>61.4</v>
      </c>
      <c r="I143" s="127">
        <v>2149</v>
      </c>
      <c r="J143" s="53" t="s">
        <v>8</v>
      </c>
      <c r="K143" s="29" t="s">
        <v>1246</v>
      </c>
    </row>
    <row r="144" spans="2:11">
      <c r="B144" s="57" t="s">
        <v>17</v>
      </c>
      <c r="C144" s="56" t="s">
        <v>16</v>
      </c>
      <c r="D144" s="9">
        <v>45982</v>
      </c>
      <c r="E144" s="114" t="s">
        <v>1104</v>
      </c>
      <c r="F144" s="114" t="s">
        <v>29</v>
      </c>
      <c r="G144" s="115">
        <v>66</v>
      </c>
      <c r="H144" s="123">
        <v>61.4</v>
      </c>
      <c r="I144" s="127">
        <v>4052.4</v>
      </c>
      <c r="J144" s="53" t="s">
        <v>8</v>
      </c>
      <c r="K144" s="29" t="s">
        <v>1247</v>
      </c>
    </row>
    <row r="145" spans="2:11">
      <c r="B145" s="113" t="s">
        <v>17</v>
      </c>
      <c r="C145" s="117" t="s">
        <v>16</v>
      </c>
      <c r="D145" s="9">
        <v>45982</v>
      </c>
      <c r="E145" s="114" t="s">
        <v>1104</v>
      </c>
      <c r="F145" s="114" t="s">
        <v>29</v>
      </c>
      <c r="G145" s="115">
        <v>75</v>
      </c>
      <c r="H145" s="123">
        <v>61.4</v>
      </c>
      <c r="I145" s="127">
        <v>4605</v>
      </c>
      <c r="J145" s="53" t="s">
        <v>8</v>
      </c>
      <c r="K145" s="29" t="s">
        <v>1248</v>
      </c>
    </row>
    <row r="146" spans="2:11">
      <c r="B146" s="57" t="s">
        <v>17</v>
      </c>
      <c r="C146" s="56" t="s">
        <v>16</v>
      </c>
      <c r="D146" s="9">
        <v>45982</v>
      </c>
      <c r="E146" s="114" t="s">
        <v>1105</v>
      </c>
      <c r="F146" s="114" t="s">
        <v>29</v>
      </c>
      <c r="G146" s="115">
        <v>70</v>
      </c>
      <c r="H146" s="123">
        <v>61.4</v>
      </c>
      <c r="I146" s="127">
        <v>4298</v>
      </c>
      <c r="J146" s="53" t="s">
        <v>8</v>
      </c>
      <c r="K146" s="29" t="s">
        <v>1249</v>
      </c>
    </row>
    <row r="147" spans="2:11">
      <c r="B147" s="113" t="s">
        <v>17</v>
      </c>
      <c r="C147" s="117" t="s">
        <v>16</v>
      </c>
      <c r="D147" s="9">
        <v>45982</v>
      </c>
      <c r="E147" s="114" t="s">
        <v>1306</v>
      </c>
      <c r="F147" s="114" t="s">
        <v>29</v>
      </c>
      <c r="G147" s="115">
        <v>5</v>
      </c>
      <c r="H147" s="123">
        <v>61.35</v>
      </c>
      <c r="I147" s="127">
        <v>306.75</v>
      </c>
      <c r="J147" s="53" t="s">
        <v>8</v>
      </c>
      <c r="K147" s="29" t="s">
        <v>1250</v>
      </c>
    </row>
    <row r="148" spans="2:11">
      <c r="B148" s="57" t="s">
        <v>17</v>
      </c>
      <c r="C148" s="56" t="s">
        <v>16</v>
      </c>
      <c r="D148" s="9">
        <v>45982</v>
      </c>
      <c r="E148" s="114" t="s">
        <v>1306</v>
      </c>
      <c r="F148" s="114" t="s">
        <v>29</v>
      </c>
      <c r="G148" s="115">
        <v>5</v>
      </c>
      <c r="H148" s="123">
        <v>61.35</v>
      </c>
      <c r="I148" s="127">
        <v>306.75</v>
      </c>
      <c r="J148" s="53" t="s">
        <v>8</v>
      </c>
      <c r="K148" s="29" t="s">
        <v>1251</v>
      </c>
    </row>
    <row r="149" spans="2:11">
      <c r="B149" s="113" t="s">
        <v>17</v>
      </c>
      <c r="C149" s="117" t="s">
        <v>16</v>
      </c>
      <c r="D149" s="9">
        <v>45982</v>
      </c>
      <c r="E149" s="114" t="s">
        <v>1109</v>
      </c>
      <c r="F149" s="114" t="s">
        <v>29</v>
      </c>
      <c r="G149" s="115">
        <v>2</v>
      </c>
      <c r="H149" s="123">
        <v>61.35</v>
      </c>
      <c r="I149" s="127">
        <v>122.7</v>
      </c>
      <c r="J149" s="53" t="s">
        <v>8</v>
      </c>
      <c r="K149" s="29" t="s">
        <v>1252</v>
      </c>
    </row>
    <row r="150" spans="2:11">
      <c r="B150" s="57" t="s">
        <v>17</v>
      </c>
      <c r="C150" s="56" t="s">
        <v>16</v>
      </c>
      <c r="D150" s="9">
        <v>45982</v>
      </c>
      <c r="E150" s="114" t="s">
        <v>129</v>
      </c>
      <c r="F150" s="114" t="s">
        <v>29</v>
      </c>
      <c r="G150" s="115">
        <v>5</v>
      </c>
      <c r="H150" s="123">
        <v>61.2</v>
      </c>
      <c r="I150" s="127">
        <v>306</v>
      </c>
      <c r="J150" s="53" t="s">
        <v>8</v>
      </c>
      <c r="K150" s="29" t="s">
        <v>1253</v>
      </c>
    </row>
    <row r="151" spans="2:11">
      <c r="B151" s="113" t="s">
        <v>17</v>
      </c>
      <c r="C151" s="117" t="s">
        <v>16</v>
      </c>
      <c r="D151" s="9">
        <v>45982</v>
      </c>
      <c r="E151" s="114" t="s">
        <v>1110</v>
      </c>
      <c r="F151" s="114" t="s">
        <v>29</v>
      </c>
      <c r="G151" s="115">
        <v>5</v>
      </c>
      <c r="H151" s="123">
        <v>61.05</v>
      </c>
      <c r="I151" s="127">
        <v>305.25</v>
      </c>
      <c r="J151" s="53" t="s">
        <v>8</v>
      </c>
      <c r="K151" s="29" t="s">
        <v>1254</v>
      </c>
    </row>
    <row r="152" spans="2:11">
      <c r="B152" s="57" t="s">
        <v>17</v>
      </c>
      <c r="C152" s="56" t="s">
        <v>16</v>
      </c>
      <c r="D152" s="9">
        <v>45982</v>
      </c>
      <c r="E152" s="114" t="s">
        <v>1110</v>
      </c>
      <c r="F152" s="114" t="s">
        <v>29</v>
      </c>
      <c r="G152" s="115">
        <v>5</v>
      </c>
      <c r="H152" s="123">
        <v>61.05</v>
      </c>
      <c r="I152" s="127">
        <v>305.25</v>
      </c>
      <c r="J152" s="53" t="s">
        <v>8</v>
      </c>
      <c r="K152" s="29" t="s">
        <v>1255</v>
      </c>
    </row>
    <row r="153" spans="2:11">
      <c r="B153" s="113" t="s">
        <v>17</v>
      </c>
      <c r="C153" s="117" t="s">
        <v>16</v>
      </c>
      <c r="D153" s="9">
        <v>45982</v>
      </c>
      <c r="E153" s="114" t="s">
        <v>1307</v>
      </c>
      <c r="F153" s="114" t="s">
        <v>29</v>
      </c>
      <c r="G153" s="115">
        <v>31</v>
      </c>
      <c r="H153" s="123">
        <v>61</v>
      </c>
      <c r="I153" s="127">
        <v>1891</v>
      </c>
      <c r="J153" s="53" t="s">
        <v>8</v>
      </c>
      <c r="K153" s="29" t="s">
        <v>1256</v>
      </c>
    </row>
    <row r="154" spans="2:11">
      <c r="B154" s="57" t="s">
        <v>17</v>
      </c>
      <c r="C154" s="56" t="s">
        <v>16</v>
      </c>
      <c r="D154" s="9">
        <v>45982</v>
      </c>
      <c r="E154" s="114" t="s">
        <v>1307</v>
      </c>
      <c r="F154" s="114" t="s">
        <v>29</v>
      </c>
      <c r="G154" s="115">
        <v>31</v>
      </c>
      <c r="H154" s="123">
        <v>61</v>
      </c>
      <c r="I154" s="127">
        <v>1891</v>
      </c>
      <c r="J154" s="53" t="s">
        <v>8</v>
      </c>
      <c r="K154" s="29" t="s">
        <v>1257</v>
      </c>
    </row>
    <row r="155" spans="2:11">
      <c r="B155" s="113" t="s">
        <v>17</v>
      </c>
      <c r="C155" s="117" t="s">
        <v>16</v>
      </c>
      <c r="D155" s="9">
        <v>45982</v>
      </c>
      <c r="E155" s="114" t="s">
        <v>1117</v>
      </c>
      <c r="F155" s="114" t="s">
        <v>29</v>
      </c>
      <c r="G155" s="115">
        <v>12</v>
      </c>
      <c r="H155" s="123">
        <v>61.05</v>
      </c>
      <c r="I155" s="127">
        <v>732.59999999999991</v>
      </c>
      <c r="J155" s="53" t="s">
        <v>8</v>
      </c>
      <c r="K155" s="29" t="s">
        <v>1258</v>
      </c>
    </row>
    <row r="156" spans="2:11">
      <c r="B156" s="57" t="s">
        <v>17</v>
      </c>
      <c r="C156" s="56" t="s">
        <v>16</v>
      </c>
      <c r="D156" s="9">
        <v>45982</v>
      </c>
      <c r="E156" s="114" t="s">
        <v>1117</v>
      </c>
      <c r="F156" s="114" t="s">
        <v>29</v>
      </c>
      <c r="G156" s="115">
        <v>6</v>
      </c>
      <c r="H156" s="123">
        <v>61.05</v>
      </c>
      <c r="I156" s="127">
        <v>366.29999999999995</v>
      </c>
      <c r="J156" s="53" t="s">
        <v>8</v>
      </c>
      <c r="K156" s="29" t="s">
        <v>1259</v>
      </c>
    </row>
    <row r="157" spans="2:11">
      <c r="B157" s="113" t="s">
        <v>17</v>
      </c>
      <c r="C157" s="117" t="s">
        <v>16</v>
      </c>
      <c r="D157" s="9">
        <v>45982</v>
      </c>
      <c r="E157" s="114" t="s">
        <v>1117</v>
      </c>
      <c r="F157" s="114" t="s">
        <v>29</v>
      </c>
      <c r="G157" s="115">
        <v>5</v>
      </c>
      <c r="H157" s="123">
        <v>61.05</v>
      </c>
      <c r="I157" s="127">
        <v>305.25</v>
      </c>
      <c r="J157" s="53" t="s">
        <v>8</v>
      </c>
      <c r="K157" s="29" t="s">
        <v>1260</v>
      </c>
    </row>
    <row r="158" spans="2:11">
      <c r="B158" s="57" t="s">
        <v>17</v>
      </c>
      <c r="C158" s="56" t="s">
        <v>16</v>
      </c>
      <c r="D158" s="9">
        <v>45982</v>
      </c>
      <c r="E158" s="114" t="s">
        <v>1308</v>
      </c>
      <c r="F158" s="114" t="s">
        <v>29</v>
      </c>
      <c r="G158" s="115">
        <v>5</v>
      </c>
      <c r="H158" s="123">
        <v>61.05</v>
      </c>
      <c r="I158" s="127">
        <v>305.25</v>
      </c>
      <c r="J158" s="53" t="s">
        <v>8</v>
      </c>
      <c r="K158" s="29" t="s">
        <v>1261</v>
      </c>
    </row>
    <row r="159" spans="2:11">
      <c r="B159" s="113" t="s">
        <v>17</v>
      </c>
      <c r="C159" s="117" t="s">
        <v>16</v>
      </c>
      <c r="D159" s="9">
        <v>45982</v>
      </c>
      <c r="E159" s="114" t="s">
        <v>1308</v>
      </c>
      <c r="F159" s="114" t="s">
        <v>29</v>
      </c>
      <c r="G159" s="115">
        <v>5</v>
      </c>
      <c r="H159" s="123">
        <v>61.05</v>
      </c>
      <c r="I159" s="127">
        <v>305.25</v>
      </c>
      <c r="J159" s="53" t="s">
        <v>8</v>
      </c>
      <c r="K159" s="29" t="s">
        <v>1262</v>
      </c>
    </row>
    <row r="160" spans="2:11">
      <c r="B160" s="57" t="s">
        <v>17</v>
      </c>
      <c r="C160" s="56" t="s">
        <v>16</v>
      </c>
      <c r="D160" s="9">
        <v>45982</v>
      </c>
      <c r="E160" s="114" t="s">
        <v>1309</v>
      </c>
      <c r="F160" s="114" t="s">
        <v>29</v>
      </c>
      <c r="G160" s="115">
        <v>37</v>
      </c>
      <c r="H160" s="123">
        <v>61</v>
      </c>
      <c r="I160" s="127">
        <v>2257</v>
      </c>
      <c r="J160" s="53" t="s">
        <v>8</v>
      </c>
      <c r="K160" s="29" t="s">
        <v>1263</v>
      </c>
    </row>
    <row r="161" spans="2:11">
      <c r="B161" s="113" t="s">
        <v>17</v>
      </c>
      <c r="C161" s="117" t="s">
        <v>16</v>
      </c>
      <c r="D161" s="9">
        <v>45982</v>
      </c>
      <c r="E161" s="114" t="s">
        <v>1309</v>
      </c>
      <c r="F161" s="114" t="s">
        <v>29</v>
      </c>
      <c r="G161" s="115">
        <v>6</v>
      </c>
      <c r="H161" s="123">
        <v>61.05</v>
      </c>
      <c r="I161" s="127">
        <v>366.29999999999995</v>
      </c>
      <c r="J161" s="53" t="s">
        <v>8</v>
      </c>
      <c r="K161" s="29" t="s">
        <v>1264</v>
      </c>
    </row>
    <row r="162" spans="2:11">
      <c r="B162" s="57" t="s">
        <v>17</v>
      </c>
      <c r="C162" s="56" t="s">
        <v>16</v>
      </c>
      <c r="D162" s="9">
        <v>45982</v>
      </c>
      <c r="E162" s="114" t="s">
        <v>1310</v>
      </c>
      <c r="F162" s="114" t="s">
        <v>29</v>
      </c>
      <c r="G162" s="115">
        <v>6</v>
      </c>
      <c r="H162" s="123">
        <v>61.05</v>
      </c>
      <c r="I162" s="127">
        <v>366.29999999999995</v>
      </c>
      <c r="J162" s="53" t="s">
        <v>8</v>
      </c>
      <c r="K162" s="29" t="s">
        <v>1265</v>
      </c>
    </row>
    <row r="163" spans="2:11">
      <c r="B163" s="113" t="s">
        <v>17</v>
      </c>
      <c r="C163" s="117" t="s">
        <v>16</v>
      </c>
      <c r="D163" s="9">
        <v>45982</v>
      </c>
      <c r="E163" s="114" t="s">
        <v>1311</v>
      </c>
      <c r="F163" s="114" t="s">
        <v>29</v>
      </c>
      <c r="G163" s="115">
        <v>31</v>
      </c>
      <c r="H163" s="123">
        <v>61.2</v>
      </c>
      <c r="I163" s="127">
        <v>1897.2</v>
      </c>
      <c r="J163" s="53" t="s">
        <v>8</v>
      </c>
      <c r="K163" s="29" t="s">
        <v>1266</v>
      </c>
    </row>
    <row r="164" spans="2:11">
      <c r="B164" s="57" t="s">
        <v>17</v>
      </c>
      <c r="C164" s="56" t="s">
        <v>16</v>
      </c>
      <c r="D164" s="9">
        <v>45982</v>
      </c>
      <c r="E164" s="114" t="s">
        <v>1312</v>
      </c>
      <c r="F164" s="114" t="s">
        <v>29</v>
      </c>
      <c r="G164" s="115">
        <v>1489</v>
      </c>
      <c r="H164" s="123">
        <v>61.2</v>
      </c>
      <c r="I164" s="127">
        <v>91126.8</v>
      </c>
      <c r="J164" s="53" t="s">
        <v>8</v>
      </c>
      <c r="K164" s="29" t="s">
        <v>1267</v>
      </c>
    </row>
    <row r="165" spans="2:11">
      <c r="B165" s="113" t="s">
        <v>17</v>
      </c>
      <c r="C165" s="117" t="s">
        <v>16</v>
      </c>
      <c r="D165" s="9">
        <v>45982</v>
      </c>
      <c r="E165" s="114" t="s">
        <v>1313</v>
      </c>
      <c r="F165" s="114" t="s">
        <v>29</v>
      </c>
      <c r="G165" s="115">
        <v>32</v>
      </c>
      <c r="H165" s="123">
        <v>61.4</v>
      </c>
      <c r="I165" s="127">
        <v>1964.8</v>
      </c>
      <c r="J165" s="53" t="s">
        <v>8</v>
      </c>
      <c r="K165" s="29" t="s">
        <v>1268</v>
      </c>
    </row>
    <row r="166" spans="2:11">
      <c r="B166" s="57" t="s">
        <v>17</v>
      </c>
      <c r="C166" s="56" t="s">
        <v>16</v>
      </c>
      <c r="D166" s="9">
        <v>45982</v>
      </c>
      <c r="E166" s="114" t="s">
        <v>1314</v>
      </c>
      <c r="F166" s="114" t="s">
        <v>29</v>
      </c>
      <c r="G166" s="115">
        <v>33</v>
      </c>
      <c r="H166" s="123">
        <v>61.55</v>
      </c>
      <c r="I166" s="127">
        <v>2031.1499999999999</v>
      </c>
      <c r="J166" s="53" t="s">
        <v>8</v>
      </c>
      <c r="K166" s="29" t="s">
        <v>1269</v>
      </c>
    </row>
    <row r="167" spans="2:11">
      <c r="B167" s="113" t="s">
        <v>17</v>
      </c>
      <c r="C167" s="117" t="s">
        <v>16</v>
      </c>
      <c r="D167" s="9">
        <v>45982</v>
      </c>
      <c r="E167" s="114" t="s">
        <v>1315</v>
      </c>
      <c r="F167" s="114" t="s">
        <v>29</v>
      </c>
      <c r="G167" s="115">
        <v>5</v>
      </c>
      <c r="H167" s="123">
        <v>61.6</v>
      </c>
      <c r="I167" s="127">
        <v>308</v>
      </c>
      <c r="J167" s="53" t="s">
        <v>8</v>
      </c>
      <c r="K167" s="29" t="s">
        <v>1270</v>
      </c>
    </row>
    <row r="168" spans="2:11">
      <c r="B168" s="57" t="s">
        <v>17</v>
      </c>
      <c r="C168" s="56" t="s">
        <v>16</v>
      </c>
      <c r="D168" s="9">
        <v>45982</v>
      </c>
      <c r="E168" s="114" t="s">
        <v>1315</v>
      </c>
      <c r="F168" s="114" t="s">
        <v>29</v>
      </c>
      <c r="G168" s="115">
        <v>5</v>
      </c>
      <c r="H168" s="123">
        <v>61.6</v>
      </c>
      <c r="I168" s="127">
        <v>308</v>
      </c>
      <c r="J168" s="53" t="s">
        <v>8</v>
      </c>
      <c r="K168" s="29" t="s">
        <v>1271</v>
      </c>
    </row>
    <row r="169" spans="2:11">
      <c r="B169" s="113" t="s">
        <v>17</v>
      </c>
      <c r="C169" s="117" t="s">
        <v>16</v>
      </c>
      <c r="D169" s="9">
        <v>45982</v>
      </c>
      <c r="E169" s="114" t="s">
        <v>1316</v>
      </c>
      <c r="F169" s="114" t="s">
        <v>29</v>
      </c>
      <c r="G169" s="115">
        <v>28</v>
      </c>
      <c r="H169" s="123">
        <v>61.55</v>
      </c>
      <c r="I169" s="127">
        <v>1723.3999999999999</v>
      </c>
      <c r="J169" s="53" t="s">
        <v>8</v>
      </c>
      <c r="K169" s="29" t="s">
        <v>1272</v>
      </c>
    </row>
    <row r="170" spans="2:11">
      <c r="B170" s="57" t="s">
        <v>17</v>
      </c>
      <c r="C170" s="56" t="s">
        <v>16</v>
      </c>
      <c r="D170" s="9">
        <v>45982</v>
      </c>
      <c r="E170" s="114" t="s">
        <v>1317</v>
      </c>
      <c r="F170" s="114" t="s">
        <v>29</v>
      </c>
      <c r="G170" s="115">
        <v>5</v>
      </c>
      <c r="H170" s="123">
        <v>61.6</v>
      </c>
      <c r="I170" s="127">
        <v>308</v>
      </c>
      <c r="J170" s="53" t="s">
        <v>8</v>
      </c>
      <c r="K170" s="29" t="s">
        <v>1273</v>
      </c>
    </row>
    <row r="171" spans="2:11">
      <c r="B171" s="113" t="s">
        <v>17</v>
      </c>
      <c r="C171" s="117" t="s">
        <v>16</v>
      </c>
      <c r="D171" s="9">
        <v>45982</v>
      </c>
      <c r="E171" s="114" t="s">
        <v>1318</v>
      </c>
      <c r="F171" s="114" t="s">
        <v>29</v>
      </c>
      <c r="G171" s="115">
        <v>30</v>
      </c>
      <c r="H171" s="123">
        <v>61.7</v>
      </c>
      <c r="I171" s="127">
        <v>1851</v>
      </c>
      <c r="J171" s="53" t="s">
        <v>8</v>
      </c>
      <c r="K171" s="29" t="s">
        <v>1274</v>
      </c>
    </row>
    <row r="172" spans="2:11">
      <c r="B172" s="57" t="s">
        <v>17</v>
      </c>
      <c r="C172" s="56" t="s">
        <v>16</v>
      </c>
      <c r="D172" s="9">
        <v>45982</v>
      </c>
      <c r="E172" s="114" t="s">
        <v>1319</v>
      </c>
      <c r="F172" s="114" t="s">
        <v>29</v>
      </c>
      <c r="G172" s="115">
        <v>32</v>
      </c>
      <c r="H172" s="123">
        <v>61.5</v>
      </c>
      <c r="I172" s="127">
        <v>1968</v>
      </c>
      <c r="J172" s="53" t="s">
        <v>8</v>
      </c>
      <c r="K172" s="29" t="s">
        <v>1275</v>
      </c>
    </row>
    <row r="173" spans="2:11">
      <c r="B173" s="57" t="s">
        <v>17</v>
      </c>
      <c r="C173" s="56" t="s">
        <v>16</v>
      </c>
      <c r="D173" s="9">
        <v>45982</v>
      </c>
      <c r="E173" s="114" t="s">
        <v>1319</v>
      </c>
      <c r="F173" s="114" t="s">
        <v>29</v>
      </c>
      <c r="G173" s="115">
        <v>30</v>
      </c>
      <c r="H173" s="123">
        <v>61.5</v>
      </c>
      <c r="I173" s="127">
        <v>1845</v>
      </c>
      <c r="J173" s="53" t="s">
        <v>8</v>
      </c>
      <c r="K173" s="29" t="s">
        <v>1276</v>
      </c>
    </row>
    <row r="174" spans="2:11">
      <c r="B174" s="113" t="s">
        <v>17</v>
      </c>
      <c r="C174" s="117" t="s">
        <v>16</v>
      </c>
      <c r="D174" s="9">
        <v>45982</v>
      </c>
      <c r="E174" s="114" t="s">
        <v>1319</v>
      </c>
      <c r="F174" s="114" t="s">
        <v>29</v>
      </c>
      <c r="G174" s="115">
        <v>30</v>
      </c>
      <c r="H174" s="123">
        <v>61.5</v>
      </c>
      <c r="I174" s="127">
        <v>1845</v>
      </c>
      <c r="J174" s="53" t="s">
        <v>8</v>
      </c>
      <c r="K174" s="29" t="s">
        <v>1277</v>
      </c>
    </row>
    <row r="175" spans="2:11">
      <c r="B175" s="57" t="s">
        <v>17</v>
      </c>
      <c r="C175" s="56" t="s">
        <v>16</v>
      </c>
      <c r="D175" s="9">
        <v>45982</v>
      </c>
      <c r="E175" s="114" t="s">
        <v>1319</v>
      </c>
      <c r="F175" s="114" t="s">
        <v>29</v>
      </c>
      <c r="G175" s="115">
        <v>30</v>
      </c>
      <c r="H175" s="123">
        <v>61.5</v>
      </c>
      <c r="I175" s="127">
        <v>1845</v>
      </c>
      <c r="J175" s="53" t="s">
        <v>8</v>
      </c>
      <c r="K175" s="29" t="s">
        <v>1278</v>
      </c>
    </row>
    <row r="176" spans="2:11">
      <c r="B176" s="113" t="s">
        <v>17</v>
      </c>
      <c r="C176" s="117" t="s">
        <v>16</v>
      </c>
      <c r="D176" s="9">
        <v>45982</v>
      </c>
      <c r="E176" s="114" t="s">
        <v>1319</v>
      </c>
      <c r="F176" s="114" t="s">
        <v>29</v>
      </c>
      <c r="G176" s="115">
        <v>34</v>
      </c>
      <c r="H176" s="123">
        <v>61.5</v>
      </c>
      <c r="I176" s="127">
        <v>2091</v>
      </c>
      <c r="J176" s="53" t="s">
        <v>8</v>
      </c>
      <c r="K176" s="29" t="s">
        <v>1279</v>
      </c>
    </row>
    <row r="177" spans="2:11">
      <c r="B177" s="57" t="s">
        <v>17</v>
      </c>
      <c r="C177" s="56" t="s">
        <v>16</v>
      </c>
      <c r="D177" s="9">
        <v>45982</v>
      </c>
      <c r="E177" s="114" t="s">
        <v>1319</v>
      </c>
      <c r="F177" s="114" t="s">
        <v>29</v>
      </c>
      <c r="G177" s="115">
        <v>30</v>
      </c>
      <c r="H177" s="123">
        <v>61.5</v>
      </c>
      <c r="I177" s="127">
        <v>1845</v>
      </c>
      <c r="J177" s="53" t="s">
        <v>8</v>
      </c>
      <c r="K177" s="29" t="s">
        <v>1280</v>
      </c>
    </row>
    <row r="178" spans="2:11">
      <c r="B178" s="113" t="s">
        <v>17</v>
      </c>
      <c r="C178" s="117" t="s">
        <v>16</v>
      </c>
      <c r="D178" s="9">
        <v>45982</v>
      </c>
      <c r="E178" s="114" t="s">
        <v>1319</v>
      </c>
      <c r="F178" s="114" t="s">
        <v>29</v>
      </c>
      <c r="G178" s="115">
        <v>30</v>
      </c>
      <c r="H178" s="123">
        <v>61.5</v>
      </c>
      <c r="I178" s="127">
        <v>1845</v>
      </c>
      <c r="J178" s="53" t="s">
        <v>8</v>
      </c>
      <c r="K178" s="29" t="s">
        <v>1281</v>
      </c>
    </row>
    <row r="179" spans="2:11">
      <c r="B179" s="57" t="s">
        <v>17</v>
      </c>
      <c r="C179" s="56" t="s">
        <v>16</v>
      </c>
      <c r="D179" s="9">
        <v>45982</v>
      </c>
      <c r="E179" s="114" t="s">
        <v>1319</v>
      </c>
      <c r="F179" s="114" t="s">
        <v>29</v>
      </c>
      <c r="G179" s="115">
        <v>37</v>
      </c>
      <c r="H179" s="123">
        <v>61.5</v>
      </c>
      <c r="I179" s="127">
        <v>2275.5</v>
      </c>
      <c r="J179" s="53" t="s">
        <v>8</v>
      </c>
      <c r="K179" s="29" t="s">
        <v>1282</v>
      </c>
    </row>
    <row r="180" spans="2:11">
      <c r="B180" s="57" t="s">
        <v>17</v>
      </c>
      <c r="C180" s="56" t="s">
        <v>16</v>
      </c>
      <c r="D180" s="9">
        <v>45982</v>
      </c>
      <c r="E180" s="114" t="s">
        <v>1319</v>
      </c>
      <c r="F180" s="114" t="s">
        <v>29</v>
      </c>
      <c r="G180" s="115">
        <v>37</v>
      </c>
      <c r="H180" s="123">
        <v>61.5</v>
      </c>
      <c r="I180" s="127">
        <v>2275.5</v>
      </c>
      <c r="J180" s="53" t="s">
        <v>8</v>
      </c>
      <c r="K180" s="29" t="s">
        <v>1283</v>
      </c>
    </row>
    <row r="181" spans="2:11">
      <c r="B181" s="113" t="s">
        <v>17</v>
      </c>
      <c r="C181" s="117" t="s">
        <v>16</v>
      </c>
      <c r="D181" s="9">
        <v>45982</v>
      </c>
      <c r="E181" s="114" t="s">
        <v>1319</v>
      </c>
      <c r="F181" s="114" t="s">
        <v>29</v>
      </c>
      <c r="G181" s="115">
        <v>37</v>
      </c>
      <c r="H181" s="123">
        <v>61.5</v>
      </c>
      <c r="I181" s="127">
        <v>2275.5</v>
      </c>
      <c r="J181" s="53" t="s">
        <v>8</v>
      </c>
      <c r="K181" s="29" t="s">
        <v>1284</v>
      </c>
    </row>
    <row r="182" spans="2:11">
      <c r="B182" s="57" t="s">
        <v>17</v>
      </c>
      <c r="C182" s="56" t="s">
        <v>16</v>
      </c>
      <c r="D182" s="9">
        <v>45982</v>
      </c>
      <c r="E182" s="114" t="s">
        <v>1319</v>
      </c>
      <c r="F182" s="114" t="s">
        <v>29</v>
      </c>
      <c r="G182" s="115">
        <v>37</v>
      </c>
      <c r="H182" s="123">
        <v>61.5</v>
      </c>
      <c r="I182" s="127">
        <v>2275.5</v>
      </c>
      <c r="J182" s="53" t="s">
        <v>8</v>
      </c>
      <c r="K182" s="29" t="s">
        <v>1285</v>
      </c>
    </row>
    <row r="183" spans="2:11">
      <c r="B183" s="113" t="s">
        <v>17</v>
      </c>
      <c r="C183" s="117" t="s">
        <v>16</v>
      </c>
      <c r="D183" s="9">
        <v>45982</v>
      </c>
      <c r="E183" s="114" t="s">
        <v>1319</v>
      </c>
      <c r="F183" s="114" t="s">
        <v>29</v>
      </c>
      <c r="G183" s="115">
        <v>30</v>
      </c>
      <c r="H183" s="123">
        <v>61.5</v>
      </c>
      <c r="I183" s="127">
        <v>1845</v>
      </c>
      <c r="J183" s="53" t="s">
        <v>8</v>
      </c>
      <c r="K183" s="29" t="s">
        <v>1286</v>
      </c>
    </row>
    <row r="184" spans="2:11">
      <c r="B184" s="57" t="s">
        <v>17</v>
      </c>
      <c r="C184" s="56" t="s">
        <v>16</v>
      </c>
      <c r="D184" s="9">
        <v>45982</v>
      </c>
      <c r="E184" s="114" t="s">
        <v>1319</v>
      </c>
      <c r="F184" s="114" t="s">
        <v>29</v>
      </c>
      <c r="G184" s="115">
        <v>28</v>
      </c>
      <c r="H184" s="123">
        <v>61.5</v>
      </c>
      <c r="I184" s="127">
        <v>1722</v>
      </c>
      <c r="J184" s="53" t="s">
        <v>8</v>
      </c>
      <c r="K184" s="29" t="s">
        <v>1287</v>
      </c>
    </row>
    <row r="185" spans="2:11">
      <c r="B185" s="113" t="s">
        <v>17</v>
      </c>
      <c r="C185" s="117" t="s">
        <v>16</v>
      </c>
      <c r="D185" s="9">
        <v>45982</v>
      </c>
      <c r="E185" s="114" t="s">
        <v>1319</v>
      </c>
      <c r="F185" s="114" t="s">
        <v>29</v>
      </c>
      <c r="G185" s="115">
        <v>12</v>
      </c>
      <c r="H185" s="123">
        <v>61.5</v>
      </c>
      <c r="I185" s="127">
        <v>738</v>
      </c>
      <c r="J185" s="53" t="s">
        <v>8</v>
      </c>
      <c r="K185" s="29" t="s">
        <v>1288</v>
      </c>
    </row>
    <row r="186" spans="2:11">
      <c r="B186" s="57" t="s">
        <v>17</v>
      </c>
      <c r="C186" s="56" t="s">
        <v>16</v>
      </c>
      <c r="D186" s="9">
        <v>45982</v>
      </c>
      <c r="E186" s="114" t="s">
        <v>1319</v>
      </c>
      <c r="F186" s="114" t="s">
        <v>29</v>
      </c>
      <c r="G186" s="115">
        <v>15</v>
      </c>
      <c r="H186" s="123">
        <v>61.5</v>
      </c>
      <c r="I186" s="127">
        <v>922.5</v>
      </c>
      <c r="J186" s="53" t="s">
        <v>8</v>
      </c>
      <c r="K186" s="29" t="s">
        <v>1289</v>
      </c>
    </row>
    <row r="187" spans="2:11">
      <c r="B187" s="57" t="s">
        <v>17</v>
      </c>
      <c r="C187" s="56" t="s">
        <v>16</v>
      </c>
      <c r="D187" s="9">
        <v>45982</v>
      </c>
      <c r="E187" s="114" t="s">
        <v>1319</v>
      </c>
      <c r="F187" s="114" t="s">
        <v>29</v>
      </c>
      <c r="G187" s="115">
        <v>12</v>
      </c>
      <c r="H187" s="123">
        <v>61.5</v>
      </c>
      <c r="I187" s="127">
        <v>738</v>
      </c>
      <c r="J187" s="53" t="s">
        <v>8</v>
      </c>
      <c r="K187" s="29" t="s">
        <v>1290</v>
      </c>
    </row>
    <row r="188" spans="2:11">
      <c r="B188" s="113" t="s">
        <v>17</v>
      </c>
      <c r="C188" s="117" t="s">
        <v>16</v>
      </c>
      <c r="D188" s="9">
        <v>45982</v>
      </c>
      <c r="E188" s="114" t="s">
        <v>1319</v>
      </c>
      <c r="F188" s="114" t="s">
        <v>29</v>
      </c>
      <c r="G188" s="115">
        <v>15</v>
      </c>
      <c r="H188" s="123">
        <v>61.5</v>
      </c>
      <c r="I188" s="127">
        <v>922.5</v>
      </c>
      <c r="J188" s="53" t="s">
        <v>8</v>
      </c>
      <c r="K188" s="29" t="s">
        <v>1291</v>
      </c>
    </row>
    <row r="189" spans="2:11">
      <c r="B189" s="57" t="s">
        <v>17</v>
      </c>
      <c r="C189" s="56" t="s">
        <v>16</v>
      </c>
      <c r="D189" s="9">
        <v>45982</v>
      </c>
      <c r="E189" s="114" t="s">
        <v>1319</v>
      </c>
      <c r="F189" s="114" t="s">
        <v>29</v>
      </c>
      <c r="G189" s="115">
        <v>30</v>
      </c>
      <c r="H189" s="123">
        <v>61.5</v>
      </c>
      <c r="I189" s="127">
        <v>1845</v>
      </c>
      <c r="J189" s="53" t="s">
        <v>8</v>
      </c>
      <c r="K189" s="29" t="s">
        <v>1292</v>
      </c>
    </row>
    <row r="190" spans="2:11">
      <c r="B190" s="113" t="s">
        <v>17</v>
      </c>
      <c r="C190" s="117" t="s">
        <v>16</v>
      </c>
      <c r="D190" s="9">
        <v>45982</v>
      </c>
      <c r="E190" s="114" t="s">
        <v>1319</v>
      </c>
      <c r="F190" s="114" t="s">
        <v>29</v>
      </c>
      <c r="G190" s="115">
        <v>30</v>
      </c>
      <c r="H190" s="123">
        <v>61.5</v>
      </c>
      <c r="I190" s="127">
        <v>1845</v>
      </c>
      <c r="J190" s="53" t="s">
        <v>8</v>
      </c>
      <c r="K190" s="29" t="s">
        <v>1293</v>
      </c>
    </row>
    <row r="191" spans="2:11">
      <c r="B191" s="57" t="s">
        <v>17</v>
      </c>
      <c r="C191" s="56" t="s">
        <v>16</v>
      </c>
      <c r="D191" s="9">
        <v>45982</v>
      </c>
      <c r="E191" s="114" t="s">
        <v>1319</v>
      </c>
      <c r="F191" s="114" t="s">
        <v>29</v>
      </c>
      <c r="G191" s="115">
        <v>24</v>
      </c>
      <c r="H191" s="123">
        <v>61.5</v>
      </c>
      <c r="I191" s="127">
        <v>1476</v>
      </c>
      <c r="J191" s="53" t="s">
        <v>8</v>
      </c>
      <c r="K191" s="29" t="s">
        <v>1294</v>
      </c>
    </row>
    <row r="192" spans="2:11">
      <c r="B192" s="113" t="s">
        <v>17</v>
      </c>
      <c r="C192" s="117" t="s">
        <v>16</v>
      </c>
      <c r="D192" s="9">
        <v>45982</v>
      </c>
      <c r="E192" s="114" t="s">
        <v>1319</v>
      </c>
      <c r="F192" s="114" t="s">
        <v>29</v>
      </c>
      <c r="G192" s="115">
        <v>24</v>
      </c>
      <c r="H192" s="123">
        <v>61.5</v>
      </c>
      <c r="I192" s="127">
        <v>1476</v>
      </c>
      <c r="J192" s="53" t="s">
        <v>8</v>
      </c>
      <c r="K192" s="29" t="s">
        <v>1295</v>
      </c>
    </row>
    <row r="193" spans="2:11">
      <c r="B193" s="57" t="s">
        <v>17</v>
      </c>
      <c r="C193" s="56" t="s">
        <v>16</v>
      </c>
      <c r="D193" s="9">
        <v>45982</v>
      </c>
      <c r="E193" s="114" t="s">
        <v>1319</v>
      </c>
      <c r="F193" s="114" t="s">
        <v>29</v>
      </c>
      <c r="G193" s="115">
        <v>30</v>
      </c>
      <c r="H193" s="123">
        <v>61.5</v>
      </c>
      <c r="I193" s="127">
        <v>1845</v>
      </c>
      <c r="J193" s="53" t="s">
        <v>8</v>
      </c>
      <c r="K193" s="29" t="s">
        <v>1296</v>
      </c>
    </row>
    <row r="194" spans="2:11">
      <c r="B194" s="57" t="s">
        <v>17</v>
      </c>
      <c r="C194" s="56" t="s">
        <v>16</v>
      </c>
      <c r="D194" s="9">
        <v>45982</v>
      </c>
      <c r="E194" s="114" t="s">
        <v>1319</v>
      </c>
      <c r="F194" s="114" t="s">
        <v>29</v>
      </c>
      <c r="G194" s="115">
        <v>30</v>
      </c>
      <c r="H194" s="123">
        <v>61.5</v>
      </c>
      <c r="I194" s="127">
        <v>1845</v>
      </c>
      <c r="J194" s="53" t="s">
        <v>8</v>
      </c>
      <c r="K194" s="29" t="s">
        <v>1297</v>
      </c>
    </row>
    <row r="195" spans="2:11">
      <c r="B195" s="113" t="s">
        <v>17</v>
      </c>
      <c r="C195" s="117" t="s">
        <v>16</v>
      </c>
      <c r="D195" s="9">
        <v>45982</v>
      </c>
      <c r="E195" s="114" t="s">
        <v>1320</v>
      </c>
      <c r="F195" s="114" t="s">
        <v>29</v>
      </c>
      <c r="G195" s="115">
        <v>71</v>
      </c>
      <c r="H195" s="123">
        <v>61.8</v>
      </c>
      <c r="I195" s="127">
        <v>4387.8</v>
      </c>
      <c r="J195" s="53" t="s">
        <v>8</v>
      </c>
      <c r="K195" s="29" t="s">
        <v>1298</v>
      </c>
    </row>
    <row r="196" spans="2:11">
      <c r="B196" s="57" t="s">
        <v>17</v>
      </c>
      <c r="C196" s="56" t="s">
        <v>16</v>
      </c>
      <c r="D196" s="9">
        <v>45982</v>
      </c>
      <c r="E196" s="114" t="s">
        <v>1321</v>
      </c>
      <c r="F196" s="114" t="s">
        <v>29</v>
      </c>
      <c r="G196" s="115">
        <v>49</v>
      </c>
      <c r="H196" s="123">
        <v>61.8</v>
      </c>
      <c r="I196" s="127">
        <v>3028.2</v>
      </c>
      <c r="J196" s="53" t="s">
        <v>8</v>
      </c>
      <c r="K196" s="29" t="s">
        <v>1299</v>
      </c>
    </row>
    <row r="197" spans="2:11">
      <c r="B197" s="113" t="s">
        <v>17</v>
      </c>
      <c r="C197" s="117" t="s">
        <v>16</v>
      </c>
      <c r="D197" s="9">
        <v>45982</v>
      </c>
      <c r="E197" s="114" t="s">
        <v>1321</v>
      </c>
      <c r="F197" s="114" t="s">
        <v>29</v>
      </c>
      <c r="G197" s="115">
        <v>26</v>
      </c>
      <c r="H197" s="123">
        <v>61.8</v>
      </c>
      <c r="I197" s="127">
        <v>1606.8</v>
      </c>
      <c r="J197" s="53" t="s">
        <v>8</v>
      </c>
      <c r="K197" s="29" t="s">
        <v>1300</v>
      </c>
    </row>
    <row r="198" spans="2:11">
      <c r="B198" s="57" t="s">
        <v>17</v>
      </c>
      <c r="C198" s="56" t="s">
        <v>16</v>
      </c>
      <c r="D198" s="9">
        <v>45982</v>
      </c>
      <c r="E198" s="114" t="s">
        <v>1321</v>
      </c>
      <c r="F198" s="114" t="s">
        <v>29</v>
      </c>
      <c r="G198" s="115">
        <v>4</v>
      </c>
      <c r="H198" s="123">
        <v>61.8</v>
      </c>
      <c r="I198" s="127">
        <v>247.2</v>
      </c>
      <c r="J198" s="53" t="s">
        <v>8</v>
      </c>
      <c r="K198" s="29" t="s">
        <v>1301</v>
      </c>
    </row>
    <row r="199" spans="2:11">
      <c r="B199" s="113" t="s">
        <v>17</v>
      </c>
      <c r="C199" s="117" t="s">
        <v>16</v>
      </c>
      <c r="D199" s="9">
        <v>45982</v>
      </c>
      <c r="E199" s="114" t="s">
        <v>1321</v>
      </c>
      <c r="F199" s="114" t="s">
        <v>29</v>
      </c>
      <c r="G199" s="115">
        <v>30</v>
      </c>
      <c r="H199" s="123">
        <v>61.8</v>
      </c>
      <c r="I199" s="127">
        <v>1854</v>
      </c>
      <c r="J199" s="53" t="s">
        <v>8</v>
      </c>
      <c r="K199" s="29" t="s">
        <v>1302</v>
      </c>
    </row>
    <row r="200" spans="2:11">
      <c r="B200" s="57" t="s">
        <v>17</v>
      </c>
      <c r="C200" s="56" t="s">
        <v>16</v>
      </c>
      <c r="D200" s="9">
        <v>45982</v>
      </c>
      <c r="E200" s="114" t="s">
        <v>1321</v>
      </c>
      <c r="F200" s="114" t="s">
        <v>29</v>
      </c>
      <c r="G200" s="115">
        <v>3</v>
      </c>
      <c r="H200" s="123">
        <v>61.8</v>
      </c>
      <c r="I200" s="127">
        <v>185.39999999999998</v>
      </c>
      <c r="J200" s="53" t="s">
        <v>8</v>
      </c>
      <c r="K200" s="29" t="s">
        <v>1303</v>
      </c>
    </row>
    <row r="201" spans="2:11">
      <c r="B201" s="57" t="s">
        <v>17</v>
      </c>
      <c r="C201" s="56" t="s">
        <v>16</v>
      </c>
      <c r="D201" s="9">
        <v>45982</v>
      </c>
      <c r="E201" s="114" t="s">
        <v>1321</v>
      </c>
      <c r="F201" s="114" t="s">
        <v>29</v>
      </c>
      <c r="G201" s="115">
        <v>30</v>
      </c>
      <c r="H201" s="123">
        <v>61.8</v>
      </c>
      <c r="I201" s="127">
        <v>1854</v>
      </c>
      <c r="J201" s="53" t="s">
        <v>8</v>
      </c>
      <c r="K201" s="29" t="s">
        <v>1304</v>
      </c>
    </row>
    <row r="202" spans="2:11">
      <c r="B202" s="113" t="s">
        <v>17</v>
      </c>
      <c r="C202" s="117" t="s">
        <v>16</v>
      </c>
      <c r="D202" s="9">
        <v>45982</v>
      </c>
      <c r="E202" s="114" t="s">
        <v>1322</v>
      </c>
      <c r="F202" s="114" t="s">
        <v>29</v>
      </c>
      <c r="G202" s="115">
        <v>1358</v>
      </c>
      <c r="H202" s="123">
        <v>61.65</v>
      </c>
      <c r="I202" s="127">
        <v>83720.7</v>
      </c>
      <c r="J202" s="53" t="s">
        <v>8</v>
      </c>
      <c r="K202" s="29" t="s">
        <v>1305</v>
      </c>
    </row>
    <row r="203" spans="2:11">
      <c r="B203" s="57" t="s">
        <v>17</v>
      </c>
      <c r="C203" s="56" t="s">
        <v>16</v>
      </c>
      <c r="D203" s="9">
        <v>45985</v>
      </c>
      <c r="E203" s="114" t="s">
        <v>1687</v>
      </c>
      <c r="F203" s="114" t="s">
        <v>29</v>
      </c>
      <c r="G203" s="115">
        <v>33</v>
      </c>
      <c r="H203" s="123">
        <v>62.45</v>
      </c>
      <c r="I203" s="127">
        <v>2060.85</v>
      </c>
      <c r="J203" s="53" t="s">
        <v>8</v>
      </c>
      <c r="K203" s="29" t="s">
        <v>1829</v>
      </c>
    </row>
    <row r="204" spans="2:11">
      <c r="B204" s="113" t="s">
        <v>17</v>
      </c>
      <c r="C204" s="117" t="s">
        <v>16</v>
      </c>
      <c r="D204" s="9">
        <v>45985</v>
      </c>
      <c r="E204" s="114" t="s">
        <v>1901</v>
      </c>
      <c r="F204" s="114" t="s">
        <v>29</v>
      </c>
      <c r="G204" s="115">
        <v>75</v>
      </c>
      <c r="H204" s="123">
        <v>62.45</v>
      </c>
      <c r="I204" s="127">
        <v>4683.75</v>
      </c>
      <c r="J204" s="53" t="s">
        <v>8</v>
      </c>
      <c r="K204" s="29" t="s">
        <v>1830</v>
      </c>
    </row>
    <row r="205" spans="2:11">
      <c r="B205" s="57" t="s">
        <v>17</v>
      </c>
      <c r="C205" s="56" t="s">
        <v>16</v>
      </c>
      <c r="D205" s="9">
        <v>45985</v>
      </c>
      <c r="E205" s="114" t="s">
        <v>1901</v>
      </c>
      <c r="F205" s="114" t="s">
        <v>29</v>
      </c>
      <c r="G205" s="115">
        <v>132</v>
      </c>
      <c r="H205" s="123">
        <v>62.45</v>
      </c>
      <c r="I205" s="127">
        <v>8243.4</v>
      </c>
      <c r="J205" s="53" t="s">
        <v>8</v>
      </c>
      <c r="K205" s="29" t="s">
        <v>1831</v>
      </c>
    </row>
    <row r="206" spans="2:11">
      <c r="B206" s="113" t="s">
        <v>17</v>
      </c>
      <c r="C206" s="117" t="s">
        <v>16</v>
      </c>
      <c r="D206" s="9">
        <v>45985</v>
      </c>
      <c r="E206" s="114" t="s">
        <v>1700</v>
      </c>
      <c r="F206" s="114" t="s">
        <v>29</v>
      </c>
      <c r="G206" s="115">
        <v>40</v>
      </c>
      <c r="H206" s="123">
        <v>62.5</v>
      </c>
      <c r="I206" s="127">
        <v>2500</v>
      </c>
      <c r="J206" s="53" t="s">
        <v>8</v>
      </c>
      <c r="K206" s="29" t="s">
        <v>1832</v>
      </c>
    </row>
    <row r="207" spans="2:11">
      <c r="B207" s="57" t="s">
        <v>17</v>
      </c>
      <c r="C207" s="56" t="s">
        <v>16</v>
      </c>
      <c r="D207" s="9">
        <v>45985</v>
      </c>
      <c r="E207" s="114" t="s">
        <v>1902</v>
      </c>
      <c r="F207" s="114" t="s">
        <v>29</v>
      </c>
      <c r="G207" s="115">
        <v>150</v>
      </c>
      <c r="H207" s="123">
        <v>62.45</v>
      </c>
      <c r="I207" s="127">
        <v>9367.5</v>
      </c>
      <c r="J207" s="53" t="s">
        <v>8</v>
      </c>
      <c r="K207" s="29" t="s">
        <v>1833</v>
      </c>
    </row>
    <row r="208" spans="2:11">
      <c r="B208" s="57" t="s">
        <v>17</v>
      </c>
      <c r="C208" s="56" t="s">
        <v>16</v>
      </c>
      <c r="D208" s="9">
        <v>45985</v>
      </c>
      <c r="E208" s="114" t="s">
        <v>1902</v>
      </c>
      <c r="F208" s="114" t="s">
        <v>29</v>
      </c>
      <c r="G208" s="115">
        <v>20</v>
      </c>
      <c r="H208" s="123">
        <v>62.45</v>
      </c>
      <c r="I208" s="127">
        <v>1249</v>
      </c>
      <c r="J208" s="53" t="s">
        <v>8</v>
      </c>
      <c r="K208" s="29" t="s">
        <v>1834</v>
      </c>
    </row>
    <row r="209" spans="2:11">
      <c r="B209" s="113" t="s">
        <v>17</v>
      </c>
      <c r="C209" s="117" t="s">
        <v>16</v>
      </c>
      <c r="D209" s="9">
        <v>45985</v>
      </c>
      <c r="E209" s="114" t="s">
        <v>1903</v>
      </c>
      <c r="F209" s="114" t="s">
        <v>29</v>
      </c>
      <c r="G209" s="115">
        <v>10</v>
      </c>
      <c r="H209" s="123">
        <v>62.45</v>
      </c>
      <c r="I209" s="127">
        <v>624.5</v>
      </c>
      <c r="J209" s="53" t="s">
        <v>8</v>
      </c>
      <c r="K209" s="29" t="s">
        <v>1835</v>
      </c>
    </row>
    <row r="210" spans="2:11">
      <c r="B210" s="57" t="s">
        <v>17</v>
      </c>
      <c r="C210" s="56" t="s">
        <v>16</v>
      </c>
      <c r="D210" s="9">
        <v>45985</v>
      </c>
      <c r="E210" s="114" t="s">
        <v>1708</v>
      </c>
      <c r="F210" s="114" t="s">
        <v>29</v>
      </c>
      <c r="G210" s="115">
        <v>80</v>
      </c>
      <c r="H210" s="123">
        <v>62.45</v>
      </c>
      <c r="I210" s="127">
        <v>4996</v>
      </c>
      <c r="J210" s="53" t="s">
        <v>8</v>
      </c>
      <c r="K210" s="29" t="s">
        <v>1836</v>
      </c>
    </row>
    <row r="211" spans="2:11">
      <c r="B211" s="113" t="s">
        <v>17</v>
      </c>
      <c r="C211" s="117" t="s">
        <v>16</v>
      </c>
      <c r="D211" s="9">
        <v>45985</v>
      </c>
      <c r="E211" s="114" t="s">
        <v>1708</v>
      </c>
      <c r="F211" s="114" t="s">
        <v>29</v>
      </c>
      <c r="G211" s="115">
        <v>70</v>
      </c>
      <c r="H211" s="123">
        <v>62.45</v>
      </c>
      <c r="I211" s="127">
        <v>4371.5</v>
      </c>
      <c r="J211" s="53" t="s">
        <v>8</v>
      </c>
      <c r="K211" s="29" t="s">
        <v>1837</v>
      </c>
    </row>
    <row r="212" spans="2:11">
      <c r="B212" s="57" t="s">
        <v>17</v>
      </c>
      <c r="C212" s="56" t="s">
        <v>16</v>
      </c>
      <c r="D212" s="9">
        <v>45985</v>
      </c>
      <c r="E212" s="114" t="s">
        <v>1708</v>
      </c>
      <c r="F212" s="114" t="s">
        <v>29</v>
      </c>
      <c r="G212" s="115">
        <v>82</v>
      </c>
      <c r="H212" s="123">
        <v>62.45</v>
      </c>
      <c r="I212" s="127">
        <v>5120.9000000000005</v>
      </c>
      <c r="J212" s="53" t="s">
        <v>8</v>
      </c>
      <c r="K212" s="29" t="s">
        <v>1838</v>
      </c>
    </row>
    <row r="213" spans="2:11">
      <c r="B213" s="113" t="s">
        <v>17</v>
      </c>
      <c r="C213" s="117" t="s">
        <v>16</v>
      </c>
      <c r="D213" s="9">
        <v>45985</v>
      </c>
      <c r="E213" s="114" t="s">
        <v>1708</v>
      </c>
      <c r="F213" s="114" t="s">
        <v>29</v>
      </c>
      <c r="G213" s="115">
        <v>46</v>
      </c>
      <c r="H213" s="123">
        <v>62.45</v>
      </c>
      <c r="I213" s="127">
        <v>2872.7000000000003</v>
      </c>
      <c r="J213" s="53" t="s">
        <v>8</v>
      </c>
      <c r="K213" s="29" t="s">
        <v>1839</v>
      </c>
    </row>
    <row r="214" spans="2:11">
      <c r="B214" s="57" t="s">
        <v>17</v>
      </c>
      <c r="C214" s="56" t="s">
        <v>16</v>
      </c>
      <c r="D214" s="9">
        <v>45985</v>
      </c>
      <c r="E214" s="114" t="s">
        <v>1904</v>
      </c>
      <c r="F214" s="114" t="s">
        <v>29</v>
      </c>
      <c r="G214" s="115">
        <v>2</v>
      </c>
      <c r="H214" s="123">
        <v>62.45</v>
      </c>
      <c r="I214" s="127">
        <v>124.9</v>
      </c>
      <c r="J214" s="53" t="s">
        <v>8</v>
      </c>
      <c r="K214" s="29" t="s">
        <v>1840</v>
      </c>
    </row>
    <row r="215" spans="2:11">
      <c r="B215" s="57" t="s">
        <v>17</v>
      </c>
      <c r="C215" s="56" t="s">
        <v>16</v>
      </c>
      <c r="D215" s="9">
        <v>45985</v>
      </c>
      <c r="E215" s="114" t="s">
        <v>1904</v>
      </c>
      <c r="F215" s="114" t="s">
        <v>29</v>
      </c>
      <c r="G215" s="115">
        <v>10</v>
      </c>
      <c r="H215" s="123">
        <v>62.45</v>
      </c>
      <c r="I215" s="127">
        <v>624.5</v>
      </c>
      <c r="J215" s="53" t="s">
        <v>8</v>
      </c>
      <c r="K215" s="29" t="s">
        <v>1841</v>
      </c>
    </row>
    <row r="216" spans="2:11">
      <c r="B216" s="113" t="s">
        <v>17</v>
      </c>
      <c r="C216" s="117" t="s">
        <v>16</v>
      </c>
      <c r="D216" s="9">
        <v>45985</v>
      </c>
      <c r="E216" s="114" t="s">
        <v>1905</v>
      </c>
      <c r="F216" s="114" t="s">
        <v>29</v>
      </c>
      <c r="G216" s="115">
        <v>65</v>
      </c>
      <c r="H216" s="123">
        <v>62.8</v>
      </c>
      <c r="I216" s="127">
        <v>4082</v>
      </c>
      <c r="J216" s="53" t="s">
        <v>8</v>
      </c>
      <c r="K216" s="29" t="s">
        <v>1842</v>
      </c>
    </row>
    <row r="217" spans="2:11">
      <c r="B217" s="57" t="s">
        <v>17</v>
      </c>
      <c r="C217" s="56" t="s">
        <v>16</v>
      </c>
      <c r="D217" s="9">
        <v>45985</v>
      </c>
      <c r="E217" s="114" t="s">
        <v>1905</v>
      </c>
      <c r="F217" s="114" t="s">
        <v>29</v>
      </c>
      <c r="G217" s="115">
        <v>64</v>
      </c>
      <c r="H217" s="123">
        <v>62.85</v>
      </c>
      <c r="I217" s="127">
        <v>4022.4</v>
      </c>
      <c r="J217" s="53" t="s">
        <v>8</v>
      </c>
      <c r="K217" s="29" t="s">
        <v>1843</v>
      </c>
    </row>
    <row r="218" spans="2:11">
      <c r="B218" s="113" t="s">
        <v>17</v>
      </c>
      <c r="C218" s="117" t="s">
        <v>16</v>
      </c>
      <c r="D218" s="9">
        <v>45985</v>
      </c>
      <c r="E218" s="114" t="s">
        <v>1905</v>
      </c>
      <c r="F218" s="114" t="s">
        <v>29</v>
      </c>
      <c r="G218" s="115">
        <v>110</v>
      </c>
      <c r="H218" s="123">
        <v>62.85</v>
      </c>
      <c r="I218" s="127">
        <v>6913.5</v>
      </c>
      <c r="J218" s="53" t="s">
        <v>8</v>
      </c>
      <c r="K218" s="29" t="s">
        <v>1844</v>
      </c>
    </row>
    <row r="219" spans="2:11">
      <c r="B219" s="57" t="s">
        <v>17</v>
      </c>
      <c r="C219" s="56" t="s">
        <v>16</v>
      </c>
      <c r="D219" s="9">
        <v>45985</v>
      </c>
      <c r="E219" s="114" t="s">
        <v>1906</v>
      </c>
      <c r="F219" s="114" t="s">
        <v>29</v>
      </c>
      <c r="G219" s="115">
        <v>140</v>
      </c>
      <c r="H219" s="123">
        <v>62.75</v>
      </c>
      <c r="I219" s="127">
        <v>8785</v>
      </c>
      <c r="J219" s="53" t="s">
        <v>8</v>
      </c>
      <c r="K219" s="29" t="s">
        <v>1845</v>
      </c>
    </row>
    <row r="220" spans="2:11">
      <c r="B220" s="113" t="s">
        <v>17</v>
      </c>
      <c r="C220" s="117" t="s">
        <v>16</v>
      </c>
      <c r="D220" s="9">
        <v>45985</v>
      </c>
      <c r="E220" s="114" t="s">
        <v>1907</v>
      </c>
      <c r="F220" s="114" t="s">
        <v>29</v>
      </c>
      <c r="G220" s="115">
        <v>12</v>
      </c>
      <c r="H220" s="123">
        <v>62.7</v>
      </c>
      <c r="I220" s="127">
        <v>752.40000000000009</v>
      </c>
      <c r="J220" s="53" t="s">
        <v>8</v>
      </c>
      <c r="K220" s="29" t="s">
        <v>1846</v>
      </c>
    </row>
    <row r="221" spans="2:11">
      <c r="B221" s="57" t="s">
        <v>17</v>
      </c>
      <c r="C221" s="56" t="s">
        <v>16</v>
      </c>
      <c r="D221" s="9">
        <v>45985</v>
      </c>
      <c r="E221" s="114" t="s">
        <v>1907</v>
      </c>
      <c r="F221" s="114" t="s">
        <v>29</v>
      </c>
      <c r="G221" s="115">
        <v>23</v>
      </c>
      <c r="H221" s="123">
        <v>62.7</v>
      </c>
      <c r="I221" s="127">
        <v>1442.1000000000001</v>
      </c>
      <c r="J221" s="53" t="s">
        <v>8</v>
      </c>
      <c r="K221" s="29" t="s">
        <v>1847</v>
      </c>
    </row>
    <row r="222" spans="2:11">
      <c r="B222" s="57" t="s">
        <v>17</v>
      </c>
      <c r="C222" s="56" t="s">
        <v>16</v>
      </c>
      <c r="D222" s="9">
        <v>45985</v>
      </c>
      <c r="E222" s="114" t="s">
        <v>1907</v>
      </c>
      <c r="F222" s="114" t="s">
        <v>29</v>
      </c>
      <c r="G222" s="115">
        <v>2</v>
      </c>
      <c r="H222" s="123">
        <v>62.7</v>
      </c>
      <c r="I222" s="127">
        <v>125.4</v>
      </c>
      <c r="J222" s="53" t="s">
        <v>8</v>
      </c>
      <c r="K222" s="29" t="s">
        <v>1848</v>
      </c>
    </row>
    <row r="223" spans="2:11">
      <c r="B223" s="113" t="s">
        <v>17</v>
      </c>
      <c r="C223" s="117" t="s">
        <v>16</v>
      </c>
      <c r="D223" s="9">
        <v>45985</v>
      </c>
      <c r="E223" s="114" t="s">
        <v>1907</v>
      </c>
      <c r="F223" s="114" t="s">
        <v>29</v>
      </c>
      <c r="G223" s="115">
        <v>8</v>
      </c>
      <c r="H223" s="123">
        <v>62.7</v>
      </c>
      <c r="I223" s="127">
        <v>501.6</v>
      </c>
      <c r="J223" s="53" t="s">
        <v>8</v>
      </c>
      <c r="K223" s="29" t="s">
        <v>1849</v>
      </c>
    </row>
    <row r="224" spans="2:11">
      <c r="B224" s="57" t="s">
        <v>17</v>
      </c>
      <c r="C224" s="56" t="s">
        <v>16</v>
      </c>
      <c r="D224" s="9">
        <v>45985</v>
      </c>
      <c r="E224" s="114" t="s">
        <v>1908</v>
      </c>
      <c r="F224" s="114" t="s">
        <v>29</v>
      </c>
      <c r="G224" s="115">
        <v>288</v>
      </c>
      <c r="H224" s="123">
        <v>62.7</v>
      </c>
      <c r="I224" s="127">
        <v>18057.600000000002</v>
      </c>
      <c r="J224" s="53" t="s">
        <v>8</v>
      </c>
      <c r="K224" s="29" t="s">
        <v>1850</v>
      </c>
    </row>
    <row r="225" spans="2:11">
      <c r="B225" s="113" t="s">
        <v>17</v>
      </c>
      <c r="C225" s="117" t="s">
        <v>16</v>
      </c>
      <c r="D225" s="9">
        <v>45985</v>
      </c>
      <c r="E225" s="114" t="s">
        <v>1908</v>
      </c>
      <c r="F225" s="114" t="s">
        <v>29</v>
      </c>
      <c r="G225" s="115">
        <v>81</v>
      </c>
      <c r="H225" s="123">
        <v>62.7</v>
      </c>
      <c r="I225" s="127">
        <v>5078.7</v>
      </c>
      <c r="J225" s="53" t="s">
        <v>8</v>
      </c>
      <c r="K225" s="29" t="s">
        <v>1851</v>
      </c>
    </row>
    <row r="226" spans="2:11">
      <c r="B226" s="57" t="s">
        <v>17</v>
      </c>
      <c r="C226" s="56" t="s">
        <v>16</v>
      </c>
      <c r="D226" s="9">
        <v>45985</v>
      </c>
      <c r="E226" s="114" t="s">
        <v>1908</v>
      </c>
      <c r="F226" s="114" t="s">
        <v>29</v>
      </c>
      <c r="G226" s="115">
        <v>451</v>
      </c>
      <c r="H226" s="123">
        <v>62.7</v>
      </c>
      <c r="I226" s="127">
        <v>28277.7</v>
      </c>
      <c r="J226" s="53" t="s">
        <v>8</v>
      </c>
      <c r="K226" s="29" t="s">
        <v>1852</v>
      </c>
    </row>
    <row r="227" spans="2:11">
      <c r="B227" s="113" t="s">
        <v>17</v>
      </c>
      <c r="C227" s="117" t="s">
        <v>16</v>
      </c>
      <c r="D227" s="9">
        <v>45985</v>
      </c>
      <c r="E227" s="114" t="s">
        <v>1909</v>
      </c>
      <c r="F227" s="114" t="s">
        <v>29</v>
      </c>
      <c r="G227" s="115">
        <v>30</v>
      </c>
      <c r="H227" s="123">
        <v>62.6</v>
      </c>
      <c r="I227" s="127">
        <v>1878</v>
      </c>
      <c r="J227" s="53" t="s">
        <v>8</v>
      </c>
      <c r="K227" s="29" t="s">
        <v>1853</v>
      </c>
    </row>
    <row r="228" spans="2:11">
      <c r="B228" s="57" t="s">
        <v>17</v>
      </c>
      <c r="C228" s="56" t="s">
        <v>16</v>
      </c>
      <c r="D228" s="9">
        <v>45985</v>
      </c>
      <c r="E228" s="114" t="s">
        <v>1910</v>
      </c>
      <c r="F228" s="114" t="s">
        <v>29</v>
      </c>
      <c r="G228" s="115">
        <v>14</v>
      </c>
      <c r="H228" s="123">
        <v>62.7</v>
      </c>
      <c r="I228" s="127">
        <v>877.80000000000007</v>
      </c>
      <c r="J228" s="53" t="s">
        <v>8</v>
      </c>
      <c r="K228" s="29" t="s">
        <v>1854</v>
      </c>
    </row>
    <row r="229" spans="2:11">
      <c r="B229" s="57" t="s">
        <v>17</v>
      </c>
      <c r="C229" s="56" t="s">
        <v>16</v>
      </c>
      <c r="D229" s="9">
        <v>45985</v>
      </c>
      <c r="E229" s="114" t="s">
        <v>1910</v>
      </c>
      <c r="F229" s="114" t="s">
        <v>29</v>
      </c>
      <c r="G229" s="115">
        <v>13</v>
      </c>
      <c r="H229" s="123">
        <v>62.7</v>
      </c>
      <c r="I229" s="127">
        <v>815.1</v>
      </c>
      <c r="J229" s="53" t="s">
        <v>8</v>
      </c>
      <c r="K229" s="29" t="s">
        <v>1855</v>
      </c>
    </row>
    <row r="230" spans="2:11">
      <c r="B230" s="113" t="s">
        <v>17</v>
      </c>
      <c r="C230" s="117" t="s">
        <v>16</v>
      </c>
      <c r="D230" s="9">
        <v>45985</v>
      </c>
      <c r="E230" s="114" t="s">
        <v>1910</v>
      </c>
      <c r="F230" s="114" t="s">
        <v>29</v>
      </c>
      <c r="G230" s="115">
        <v>13</v>
      </c>
      <c r="H230" s="123">
        <v>62.7</v>
      </c>
      <c r="I230" s="127">
        <v>815.1</v>
      </c>
      <c r="J230" s="53" t="s">
        <v>8</v>
      </c>
      <c r="K230" s="29" t="s">
        <v>1856</v>
      </c>
    </row>
    <row r="231" spans="2:11">
      <c r="B231" s="57" t="s">
        <v>17</v>
      </c>
      <c r="C231" s="56" t="s">
        <v>16</v>
      </c>
      <c r="D231" s="9">
        <v>45985</v>
      </c>
      <c r="E231" s="114" t="s">
        <v>1910</v>
      </c>
      <c r="F231" s="114" t="s">
        <v>29</v>
      </c>
      <c r="G231" s="115">
        <v>63</v>
      </c>
      <c r="H231" s="123">
        <v>62.7</v>
      </c>
      <c r="I231" s="127">
        <v>3950.1000000000004</v>
      </c>
      <c r="J231" s="53" t="s">
        <v>8</v>
      </c>
      <c r="K231" s="29" t="s">
        <v>1857</v>
      </c>
    </row>
    <row r="232" spans="2:11">
      <c r="B232" s="113" t="s">
        <v>17</v>
      </c>
      <c r="C232" s="117" t="s">
        <v>16</v>
      </c>
      <c r="D232" s="9">
        <v>45985</v>
      </c>
      <c r="E232" s="114" t="s">
        <v>1911</v>
      </c>
      <c r="F232" s="114" t="s">
        <v>29</v>
      </c>
      <c r="G232" s="115">
        <v>13</v>
      </c>
      <c r="H232" s="123">
        <v>62.7</v>
      </c>
      <c r="I232" s="127">
        <v>815.1</v>
      </c>
      <c r="J232" s="53" t="s">
        <v>8</v>
      </c>
      <c r="K232" s="29" t="s">
        <v>1858</v>
      </c>
    </row>
    <row r="233" spans="2:11">
      <c r="B233" s="57" t="s">
        <v>17</v>
      </c>
      <c r="C233" s="56" t="s">
        <v>16</v>
      </c>
      <c r="D233" s="9">
        <v>45985</v>
      </c>
      <c r="E233" s="114" t="s">
        <v>1912</v>
      </c>
      <c r="F233" s="114" t="s">
        <v>29</v>
      </c>
      <c r="G233" s="115">
        <v>43</v>
      </c>
      <c r="H233" s="123">
        <v>62.75</v>
      </c>
      <c r="I233" s="127">
        <v>2698.25</v>
      </c>
      <c r="J233" s="53" t="s">
        <v>8</v>
      </c>
      <c r="K233" s="29" t="s">
        <v>1859</v>
      </c>
    </row>
    <row r="234" spans="2:11">
      <c r="B234" s="113" t="s">
        <v>17</v>
      </c>
      <c r="C234" s="117" t="s">
        <v>16</v>
      </c>
      <c r="D234" s="9">
        <v>45985</v>
      </c>
      <c r="E234" s="114" t="s">
        <v>1913</v>
      </c>
      <c r="F234" s="114" t="s">
        <v>29</v>
      </c>
      <c r="G234" s="115">
        <v>16</v>
      </c>
      <c r="H234" s="123">
        <v>62.8</v>
      </c>
      <c r="I234" s="127">
        <v>1004.8</v>
      </c>
      <c r="J234" s="53" t="s">
        <v>8</v>
      </c>
      <c r="K234" s="29" t="s">
        <v>1860</v>
      </c>
    </row>
    <row r="235" spans="2:11">
      <c r="B235" s="57" t="s">
        <v>17</v>
      </c>
      <c r="C235" s="56" t="s">
        <v>16</v>
      </c>
      <c r="D235" s="9">
        <v>45985</v>
      </c>
      <c r="E235" s="114" t="s">
        <v>1914</v>
      </c>
      <c r="F235" s="114" t="s">
        <v>29</v>
      </c>
      <c r="G235" s="115">
        <v>13</v>
      </c>
      <c r="H235" s="123">
        <v>62.8</v>
      </c>
      <c r="I235" s="127">
        <v>816.4</v>
      </c>
      <c r="J235" s="53" t="s">
        <v>8</v>
      </c>
      <c r="K235" s="29" t="s">
        <v>1861</v>
      </c>
    </row>
    <row r="236" spans="2:11">
      <c r="B236" s="57" t="s">
        <v>17</v>
      </c>
      <c r="C236" s="56" t="s">
        <v>16</v>
      </c>
      <c r="D236" s="9">
        <v>45985</v>
      </c>
      <c r="E236" s="114" t="s">
        <v>1915</v>
      </c>
      <c r="F236" s="114" t="s">
        <v>29</v>
      </c>
      <c r="G236" s="115">
        <v>15</v>
      </c>
      <c r="H236" s="123">
        <v>62.8</v>
      </c>
      <c r="I236" s="127">
        <v>942</v>
      </c>
      <c r="J236" s="53" t="s">
        <v>8</v>
      </c>
      <c r="K236" s="29" t="s">
        <v>1862</v>
      </c>
    </row>
    <row r="237" spans="2:11">
      <c r="B237" s="113" t="s">
        <v>17</v>
      </c>
      <c r="C237" s="117" t="s">
        <v>16</v>
      </c>
      <c r="D237" s="9">
        <v>45985</v>
      </c>
      <c r="E237" s="114" t="s">
        <v>1915</v>
      </c>
      <c r="F237" s="114" t="s">
        <v>29</v>
      </c>
      <c r="G237" s="115">
        <v>6</v>
      </c>
      <c r="H237" s="123">
        <v>62.8</v>
      </c>
      <c r="I237" s="127">
        <v>376.79999999999995</v>
      </c>
      <c r="J237" s="53" t="s">
        <v>8</v>
      </c>
      <c r="K237" s="29" t="s">
        <v>1863</v>
      </c>
    </row>
    <row r="238" spans="2:11">
      <c r="B238" s="57" t="s">
        <v>17</v>
      </c>
      <c r="C238" s="56" t="s">
        <v>16</v>
      </c>
      <c r="D238" s="9">
        <v>45985</v>
      </c>
      <c r="E238" s="114" t="s">
        <v>1915</v>
      </c>
      <c r="F238" s="114" t="s">
        <v>29</v>
      </c>
      <c r="G238" s="115">
        <v>170</v>
      </c>
      <c r="H238" s="123">
        <v>62.8</v>
      </c>
      <c r="I238" s="127">
        <v>10676</v>
      </c>
      <c r="J238" s="53" t="s">
        <v>8</v>
      </c>
      <c r="K238" s="29" t="s">
        <v>1864</v>
      </c>
    </row>
    <row r="239" spans="2:11">
      <c r="B239" s="113" t="s">
        <v>17</v>
      </c>
      <c r="C239" s="117" t="s">
        <v>16</v>
      </c>
      <c r="D239" s="9">
        <v>45985</v>
      </c>
      <c r="E239" s="114" t="s">
        <v>1915</v>
      </c>
      <c r="F239" s="114" t="s">
        <v>29</v>
      </c>
      <c r="G239" s="115">
        <v>18</v>
      </c>
      <c r="H239" s="123">
        <v>62.8</v>
      </c>
      <c r="I239" s="127">
        <v>1130.3999999999999</v>
      </c>
      <c r="J239" s="53" t="s">
        <v>8</v>
      </c>
      <c r="K239" s="29" t="s">
        <v>1865</v>
      </c>
    </row>
    <row r="240" spans="2:11">
      <c r="B240" s="57" t="s">
        <v>17</v>
      </c>
      <c r="C240" s="56" t="s">
        <v>16</v>
      </c>
      <c r="D240" s="9">
        <v>45985</v>
      </c>
      <c r="E240" s="114" t="s">
        <v>1915</v>
      </c>
      <c r="F240" s="114" t="s">
        <v>29</v>
      </c>
      <c r="G240" s="115">
        <v>6</v>
      </c>
      <c r="H240" s="123">
        <v>62.8</v>
      </c>
      <c r="I240" s="127">
        <v>376.79999999999995</v>
      </c>
      <c r="J240" s="53" t="s">
        <v>8</v>
      </c>
      <c r="K240" s="29" t="s">
        <v>1866</v>
      </c>
    </row>
    <row r="241" spans="2:11">
      <c r="B241" s="113" t="s">
        <v>17</v>
      </c>
      <c r="C241" s="117" t="s">
        <v>16</v>
      </c>
      <c r="D241" s="9">
        <v>45985</v>
      </c>
      <c r="E241" s="114" t="s">
        <v>605</v>
      </c>
      <c r="F241" s="114" t="s">
        <v>29</v>
      </c>
      <c r="G241" s="115">
        <v>11</v>
      </c>
      <c r="H241" s="123">
        <v>62.85</v>
      </c>
      <c r="I241" s="127">
        <v>691.35</v>
      </c>
      <c r="J241" s="53" t="s">
        <v>8</v>
      </c>
      <c r="K241" s="29" t="s">
        <v>1867</v>
      </c>
    </row>
    <row r="242" spans="2:11">
      <c r="B242" s="57" t="s">
        <v>17</v>
      </c>
      <c r="C242" s="56" t="s">
        <v>16</v>
      </c>
      <c r="D242" s="9">
        <v>45985</v>
      </c>
      <c r="E242" s="114" t="s">
        <v>1916</v>
      </c>
      <c r="F242" s="114" t="s">
        <v>29</v>
      </c>
      <c r="G242" s="115">
        <v>6</v>
      </c>
      <c r="H242" s="123">
        <v>62.8</v>
      </c>
      <c r="I242" s="127">
        <v>376.79999999999995</v>
      </c>
      <c r="J242" s="53" t="s">
        <v>8</v>
      </c>
      <c r="K242" s="29" t="s">
        <v>1868</v>
      </c>
    </row>
    <row r="243" spans="2:11">
      <c r="B243" s="57" t="s">
        <v>17</v>
      </c>
      <c r="C243" s="56" t="s">
        <v>16</v>
      </c>
      <c r="D243" s="9">
        <v>45985</v>
      </c>
      <c r="E243" s="114" t="s">
        <v>1916</v>
      </c>
      <c r="F243" s="114" t="s">
        <v>29</v>
      </c>
      <c r="G243" s="115">
        <v>6</v>
      </c>
      <c r="H243" s="123">
        <v>62.8</v>
      </c>
      <c r="I243" s="127">
        <v>376.79999999999995</v>
      </c>
      <c r="J243" s="53" t="s">
        <v>8</v>
      </c>
      <c r="K243" s="29" t="s">
        <v>1869</v>
      </c>
    </row>
    <row r="244" spans="2:11">
      <c r="B244" s="113" t="s">
        <v>17</v>
      </c>
      <c r="C244" s="117" t="s">
        <v>16</v>
      </c>
      <c r="D244" s="9">
        <v>45985</v>
      </c>
      <c r="E244" s="114" t="s">
        <v>1917</v>
      </c>
      <c r="F244" s="114" t="s">
        <v>29</v>
      </c>
      <c r="G244" s="115">
        <v>30</v>
      </c>
      <c r="H244" s="123">
        <v>63.1</v>
      </c>
      <c r="I244" s="127">
        <v>1893</v>
      </c>
      <c r="J244" s="53" t="s">
        <v>8</v>
      </c>
      <c r="K244" s="29" t="s">
        <v>1870</v>
      </c>
    </row>
    <row r="245" spans="2:11">
      <c r="B245" s="57" t="s">
        <v>17</v>
      </c>
      <c r="C245" s="56" t="s">
        <v>16</v>
      </c>
      <c r="D245" s="9">
        <v>45985</v>
      </c>
      <c r="E245" s="114" t="s">
        <v>1918</v>
      </c>
      <c r="F245" s="114" t="s">
        <v>29</v>
      </c>
      <c r="G245" s="115">
        <v>23</v>
      </c>
      <c r="H245" s="123">
        <v>63.1</v>
      </c>
      <c r="I245" s="127">
        <v>1451.3</v>
      </c>
      <c r="J245" s="53" t="s">
        <v>8</v>
      </c>
      <c r="K245" s="29" t="s">
        <v>1871</v>
      </c>
    </row>
    <row r="246" spans="2:11">
      <c r="B246" s="113" t="s">
        <v>17</v>
      </c>
      <c r="C246" s="117" t="s">
        <v>16</v>
      </c>
      <c r="D246" s="9">
        <v>45985</v>
      </c>
      <c r="E246" s="114" t="s">
        <v>1918</v>
      </c>
      <c r="F246" s="114" t="s">
        <v>29</v>
      </c>
      <c r="G246" s="115">
        <v>4</v>
      </c>
      <c r="H246" s="123">
        <v>63.1</v>
      </c>
      <c r="I246" s="127">
        <v>252.4</v>
      </c>
      <c r="J246" s="53" t="s">
        <v>8</v>
      </c>
      <c r="K246" s="29" t="s">
        <v>1872</v>
      </c>
    </row>
    <row r="247" spans="2:11">
      <c r="B247" s="57" t="s">
        <v>17</v>
      </c>
      <c r="C247" s="56" t="s">
        <v>16</v>
      </c>
      <c r="D247" s="9">
        <v>45985</v>
      </c>
      <c r="E247" s="114" t="s">
        <v>1919</v>
      </c>
      <c r="F247" s="114" t="s">
        <v>29</v>
      </c>
      <c r="G247" s="115">
        <v>21</v>
      </c>
      <c r="H247" s="123">
        <v>63.1</v>
      </c>
      <c r="I247" s="127">
        <v>1325.1000000000001</v>
      </c>
      <c r="J247" s="53" t="s">
        <v>8</v>
      </c>
      <c r="K247" s="29" t="s">
        <v>1873</v>
      </c>
    </row>
    <row r="248" spans="2:11">
      <c r="B248" s="113" t="s">
        <v>17</v>
      </c>
      <c r="C248" s="117" t="s">
        <v>16</v>
      </c>
      <c r="D248" s="9">
        <v>45985</v>
      </c>
      <c r="E248" s="114" t="s">
        <v>1919</v>
      </c>
      <c r="F248" s="114" t="s">
        <v>29</v>
      </c>
      <c r="G248" s="115">
        <v>10</v>
      </c>
      <c r="H248" s="123">
        <v>63.1</v>
      </c>
      <c r="I248" s="127">
        <v>631</v>
      </c>
      <c r="J248" s="53" t="s">
        <v>8</v>
      </c>
      <c r="K248" s="29" t="s">
        <v>1874</v>
      </c>
    </row>
    <row r="249" spans="2:11">
      <c r="B249" s="57" t="s">
        <v>17</v>
      </c>
      <c r="C249" s="56" t="s">
        <v>16</v>
      </c>
      <c r="D249" s="9">
        <v>45985</v>
      </c>
      <c r="E249" s="114" t="s">
        <v>1919</v>
      </c>
      <c r="F249" s="114" t="s">
        <v>29</v>
      </c>
      <c r="G249" s="115">
        <v>30</v>
      </c>
      <c r="H249" s="123">
        <v>63.1</v>
      </c>
      <c r="I249" s="127">
        <v>1893</v>
      </c>
      <c r="J249" s="53" t="s">
        <v>8</v>
      </c>
      <c r="K249" s="29" t="s">
        <v>1875</v>
      </c>
    </row>
    <row r="250" spans="2:11">
      <c r="B250" s="57" t="s">
        <v>17</v>
      </c>
      <c r="C250" s="56" t="s">
        <v>16</v>
      </c>
      <c r="D250" s="9">
        <v>45985</v>
      </c>
      <c r="E250" s="114" t="s">
        <v>1919</v>
      </c>
      <c r="F250" s="114" t="s">
        <v>29</v>
      </c>
      <c r="G250" s="115">
        <v>3</v>
      </c>
      <c r="H250" s="123">
        <v>63.1</v>
      </c>
      <c r="I250" s="127">
        <v>189.3</v>
      </c>
      <c r="J250" s="53" t="s">
        <v>8</v>
      </c>
      <c r="K250" s="29" t="s">
        <v>1876</v>
      </c>
    </row>
    <row r="251" spans="2:11">
      <c r="B251" s="113" t="s">
        <v>17</v>
      </c>
      <c r="C251" s="117" t="s">
        <v>16</v>
      </c>
      <c r="D251" s="9">
        <v>45985</v>
      </c>
      <c r="E251" s="114" t="s">
        <v>1920</v>
      </c>
      <c r="F251" s="114" t="s">
        <v>29</v>
      </c>
      <c r="G251" s="115">
        <v>34</v>
      </c>
      <c r="H251" s="123">
        <v>63.1</v>
      </c>
      <c r="I251" s="127">
        <v>2145.4</v>
      </c>
      <c r="J251" s="53" t="s">
        <v>8</v>
      </c>
      <c r="K251" s="29" t="s">
        <v>1877</v>
      </c>
    </row>
    <row r="252" spans="2:11">
      <c r="B252" s="57" t="s">
        <v>17</v>
      </c>
      <c r="C252" s="56" t="s">
        <v>16</v>
      </c>
      <c r="D252" s="9">
        <v>45985</v>
      </c>
      <c r="E252" s="114" t="s">
        <v>1920</v>
      </c>
      <c r="F252" s="114" t="s">
        <v>29</v>
      </c>
      <c r="G252" s="115">
        <v>26</v>
      </c>
      <c r="H252" s="123">
        <v>63.1</v>
      </c>
      <c r="I252" s="127">
        <v>1640.6000000000001</v>
      </c>
      <c r="J252" s="53" t="s">
        <v>8</v>
      </c>
      <c r="K252" s="29" t="s">
        <v>1878</v>
      </c>
    </row>
    <row r="253" spans="2:11">
      <c r="B253" s="113" t="s">
        <v>17</v>
      </c>
      <c r="C253" s="117" t="s">
        <v>16</v>
      </c>
      <c r="D253" s="9">
        <v>45985</v>
      </c>
      <c r="E253" s="114" t="s">
        <v>1921</v>
      </c>
      <c r="F253" s="114" t="s">
        <v>29</v>
      </c>
      <c r="G253" s="115">
        <v>10</v>
      </c>
      <c r="H253" s="123">
        <v>63.1</v>
      </c>
      <c r="I253" s="127">
        <v>631</v>
      </c>
      <c r="J253" s="53" t="s">
        <v>8</v>
      </c>
      <c r="K253" s="29" t="s">
        <v>1879</v>
      </c>
    </row>
    <row r="254" spans="2:11">
      <c r="B254" s="57" t="s">
        <v>17</v>
      </c>
      <c r="C254" s="56" t="s">
        <v>16</v>
      </c>
      <c r="D254" s="9">
        <v>45985</v>
      </c>
      <c r="E254" s="114" t="s">
        <v>1922</v>
      </c>
      <c r="F254" s="114" t="s">
        <v>29</v>
      </c>
      <c r="G254" s="115">
        <v>35</v>
      </c>
      <c r="H254" s="123">
        <v>63.1</v>
      </c>
      <c r="I254" s="127">
        <v>2208.5</v>
      </c>
      <c r="J254" s="53" t="s">
        <v>8</v>
      </c>
      <c r="K254" s="29" t="s">
        <v>1880</v>
      </c>
    </row>
    <row r="255" spans="2:11">
      <c r="B255" s="113" t="s">
        <v>17</v>
      </c>
      <c r="C255" s="117" t="s">
        <v>16</v>
      </c>
      <c r="D255" s="9">
        <v>45985</v>
      </c>
      <c r="E255" s="114" t="s">
        <v>1923</v>
      </c>
      <c r="F255" s="114" t="s">
        <v>29</v>
      </c>
      <c r="G255" s="115">
        <v>2000</v>
      </c>
      <c r="H255" s="123">
        <v>63.15</v>
      </c>
      <c r="I255" s="127">
        <v>126300</v>
      </c>
      <c r="J255" s="53" t="s">
        <v>8</v>
      </c>
      <c r="K255" s="29" t="s">
        <v>1881</v>
      </c>
    </row>
    <row r="256" spans="2:11">
      <c r="B256" s="57" t="s">
        <v>17</v>
      </c>
      <c r="C256" s="56" t="s">
        <v>16</v>
      </c>
      <c r="D256" s="9">
        <v>45985</v>
      </c>
      <c r="E256" s="114" t="s">
        <v>1779</v>
      </c>
      <c r="F256" s="114" t="s">
        <v>29</v>
      </c>
      <c r="G256" s="115">
        <v>32</v>
      </c>
      <c r="H256" s="123">
        <v>63.1</v>
      </c>
      <c r="I256" s="127">
        <v>2019.2</v>
      </c>
      <c r="J256" s="53" t="s">
        <v>8</v>
      </c>
      <c r="K256" s="29" t="s">
        <v>1882</v>
      </c>
    </row>
    <row r="257" spans="2:11">
      <c r="B257" s="57" t="s">
        <v>17</v>
      </c>
      <c r="C257" s="56" t="s">
        <v>16</v>
      </c>
      <c r="D257" s="9">
        <v>45985</v>
      </c>
      <c r="E257" s="114" t="s">
        <v>1784</v>
      </c>
      <c r="F257" s="114" t="s">
        <v>29</v>
      </c>
      <c r="G257" s="115">
        <v>5</v>
      </c>
      <c r="H257" s="123">
        <v>63.1</v>
      </c>
      <c r="I257" s="127">
        <v>315.5</v>
      </c>
      <c r="J257" s="53" t="s">
        <v>8</v>
      </c>
      <c r="K257" s="29" t="s">
        <v>1883</v>
      </c>
    </row>
    <row r="258" spans="2:11">
      <c r="B258" s="113" t="s">
        <v>17</v>
      </c>
      <c r="C258" s="117" t="s">
        <v>16</v>
      </c>
      <c r="D258" s="9">
        <v>45985</v>
      </c>
      <c r="E258" s="114" t="s">
        <v>1784</v>
      </c>
      <c r="F258" s="114" t="s">
        <v>29</v>
      </c>
      <c r="G258" s="115">
        <v>4</v>
      </c>
      <c r="H258" s="123">
        <v>63.1</v>
      </c>
      <c r="I258" s="127">
        <v>252.4</v>
      </c>
      <c r="J258" s="53" t="s">
        <v>8</v>
      </c>
      <c r="K258" s="29" t="s">
        <v>1884</v>
      </c>
    </row>
    <row r="259" spans="2:11">
      <c r="B259" s="57" t="s">
        <v>17</v>
      </c>
      <c r="C259" s="56" t="s">
        <v>16</v>
      </c>
      <c r="D259" s="9">
        <v>45985</v>
      </c>
      <c r="E259" s="114" t="s">
        <v>1784</v>
      </c>
      <c r="F259" s="114" t="s">
        <v>29</v>
      </c>
      <c r="G259" s="115">
        <v>5</v>
      </c>
      <c r="H259" s="123">
        <v>63.1</v>
      </c>
      <c r="I259" s="127">
        <v>315.5</v>
      </c>
      <c r="J259" s="53" t="s">
        <v>8</v>
      </c>
      <c r="K259" s="29" t="s">
        <v>1885</v>
      </c>
    </row>
    <row r="260" spans="2:11">
      <c r="B260" s="113" t="s">
        <v>17</v>
      </c>
      <c r="C260" s="117" t="s">
        <v>16</v>
      </c>
      <c r="D260" s="9">
        <v>45985</v>
      </c>
      <c r="E260" s="114" t="s">
        <v>1784</v>
      </c>
      <c r="F260" s="114" t="s">
        <v>29</v>
      </c>
      <c r="G260" s="115">
        <v>4</v>
      </c>
      <c r="H260" s="123">
        <v>63.1</v>
      </c>
      <c r="I260" s="127">
        <v>252.4</v>
      </c>
      <c r="J260" s="53" t="s">
        <v>8</v>
      </c>
      <c r="K260" s="29" t="s">
        <v>1886</v>
      </c>
    </row>
    <row r="261" spans="2:11">
      <c r="B261" s="57" t="s">
        <v>17</v>
      </c>
      <c r="C261" s="56" t="s">
        <v>16</v>
      </c>
      <c r="D261" s="9">
        <v>45985</v>
      </c>
      <c r="E261" s="114" t="s">
        <v>1784</v>
      </c>
      <c r="F261" s="114" t="s">
        <v>29</v>
      </c>
      <c r="G261" s="115">
        <v>32</v>
      </c>
      <c r="H261" s="123">
        <v>63.1</v>
      </c>
      <c r="I261" s="127">
        <v>2019.2</v>
      </c>
      <c r="J261" s="53" t="s">
        <v>8</v>
      </c>
      <c r="K261" s="29" t="s">
        <v>1887</v>
      </c>
    </row>
    <row r="262" spans="2:11">
      <c r="B262" s="113" t="s">
        <v>17</v>
      </c>
      <c r="C262" s="117" t="s">
        <v>16</v>
      </c>
      <c r="D262" s="9">
        <v>45985</v>
      </c>
      <c r="E262" s="114" t="s">
        <v>1924</v>
      </c>
      <c r="F262" s="114" t="s">
        <v>29</v>
      </c>
      <c r="G262" s="115">
        <v>2</v>
      </c>
      <c r="H262" s="123">
        <v>63.1</v>
      </c>
      <c r="I262" s="127">
        <v>126.2</v>
      </c>
      <c r="J262" s="53" t="s">
        <v>8</v>
      </c>
      <c r="K262" s="29" t="s">
        <v>1888</v>
      </c>
    </row>
    <row r="263" spans="2:11">
      <c r="B263" s="57" t="s">
        <v>17</v>
      </c>
      <c r="C263" s="56" t="s">
        <v>16</v>
      </c>
      <c r="D263" s="9">
        <v>45985</v>
      </c>
      <c r="E263" s="114" t="s">
        <v>1924</v>
      </c>
      <c r="F263" s="114" t="s">
        <v>29</v>
      </c>
      <c r="G263" s="115">
        <v>2</v>
      </c>
      <c r="H263" s="123">
        <v>63.1</v>
      </c>
      <c r="I263" s="127">
        <v>126.2</v>
      </c>
      <c r="J263" s="53" t="s">
        <v>8</v>
      </c>
      <c r="K263" s="29" t="s">
        <v>1889</v>
      </c>
    </row>
    <row r="264" spans="2:11">
      <c r="B264" s="57" t="s">
        <v>17</v>
      </c>
      <c r="C264" s="56" t="s">
        <v>16</v>
      </c>
      <c r="D264" s="9">
        <v>45985</v>
      </c>
      <c r="E264" s="114" t="s">
        <v>1925</v>
      </c>
      <c r="F264" s="114" t="s">
        <v>29</v>
      </c>
      <c r="G264" s="115">
        <v>32</v>
      </c>
      <c r="H264" s="123">
        <v>63.1</v>
      </c>
      <c r="I264" s="127">
        <v>2019.2</v>
      </c>
      <c r="J264" s="53" t="s">
        <v>8</v>
      </c>
      <c r="K264" s="29" t="s">
        <v>1890</v>
      </c>
    </row>
    <row r="265" spans="2:11">
      <c r="B265" s="113" t="s">
        <v>17</v>
      </c>
      <c r="C265" s="117" t="s">
        <v>16</v>
      </c>
      <c r="D265" s="9">
        <v>45985</v>
      </c>
      <c r="E265" s="114" t="s">
        <v>1926</v>
      </c>
      <c r="F265" s="114" t="s">
        <v>29</v>
      </c>
      <c r="G265" s="115">
        <v>5</v>
      </c>
      <c r="H265" s="123">
        <v>63.1</v>
      </c>
      <c r="I265" s="127">
        <v>315.5</v>
      </c>
      <c r="J265" s="53" t="s">
        <v>8</v>
      </c>
      <c r="K265" s="29" t="s">
        <v>1891</v>
      </c>
    </row>
    <row r="266" spans="2:11">
      <c r="B266" s="57" t="s">
        <v>17</v>
      </c>
      <c r="C266" s="56" t="s">
        <v>16</v>
      </c>
      <c r="D266" s="9">
        <v>45985</v>
      </c>
      <c r="E266" s="114" t="s">
        <v>1927</v>
      </c>
      <c r="F266" s="114" t="s">
        <v>29</v>
      </c>
      <c r="G266" s="115">
        <v>4</v>
      </c>
      <c r="H266" s="123">
        <v>63.1</v>
      </c>
      <c r="I266" s="127">
        <v>252.4</v>
      </c>
      <c r="J266" s="53" t="s">
        <v>8</v>
      </c>
      <c r="K266" s="29" t="s">
        <v>1892</v>
      </c>
    </row>
    <row r="267" spans="2:11">
      <c r="B267" s="113" t="s">
        <v>17</v>
      </c>
      <c r="C267" s="117" t="s">
        <v>16</v>
      </c>
      <c r="D267" s="9">
        <v>45985</v>
      </c>
      <c r="E267" s="114" t="s">
        <v>1927</v>
      </c>
      <c r="F267" s="114" t="s">
        <v>29</v>
      </c>
      <c r="G267" s="115">
        <v>2</v>
      </c>
      <c r="H267" s="123">
        <v>63.1</v>
      </c>
      <c r="I267" s="127">
        <v>126.2</v>
      </c>
      <c r="J267" s="53" t="s">
        <v>8</v>
      </c>
      <c r="K267" s="29" t="s">
        <v>1893</v>
      </c>
    </row>
    <row r="268" spans="2:11">
      <c r="B268" s="57" t="s">
        <v>17</v>
      </c>
      <c r="C268" s="56" t="s">
        <v>16</v>
      </c>
      <c r="D268" s="9">
        <v>45985</v>
      </c>
      <c r="E268" s="114" t="s">
        <v>1928</v>
      </c>
      <c r="F268" s="114" t="s">
        <v>29</v>
      </c>
      <c r="G268" s="115">
        <v>24</v>
      </c>
      <c r="H268" s="123">
        <v>63.1</v>
      </c>
      <c r="I268" s="127">
        <v>1514.4</v>
      </c>
      <c r="J268" s="53" t="s">
        <v>8</v>
      </c>
      <c r="K268" s="29" t="s">
        <v>1894</v>
      </c>
    </row>
    <row r="269" spans="2:11">
      <c r="B269" s="113" t="s">
        <v>17</v>
      </c>
      <c r="C269" s="117" t="s">
        <v>16</v>
      </c>
      <c r="D269" s="9">
        <v>45985</v>
      </c>
      <c r="E269" s="114" t="s">
        <v>1929</v>
      </c>
      <c r="F269" s="114" t="s">
        <v>29</v>
      </c>
      <c r="G269" s="115">
        <v>5</v>
      </c>
      <c r="H269" s="123">
        <v>63.1</v>
      </c>
      <c r="I269" s="127">
        <v>315.5</v>
      </c>
      <c r="J269" s="53" t="s">
        <v>8</v>
      </c>
      <c r="K269" s="29" t="s">
        <v>1895</v>
      </c>
    </row>
    <row r="270" spans="2:11">
      <c r="B270" s="57" t="s">
        <v>17</v>
      </c>
      <c r="C270" s="56" t="s">
        <v>16</v>
      </c>
      <c r="D270" s="9">
        <v>45985</v>
      </c>
      <c r="E270" s="114" t="s">
        <v>1929</v>
      </c>
      <c r="F270" s="114" t="s">
        <v>29</v>
      </c>
      <c r="G270" s="115">
        <v>4</v>
      </c>
      <c r="H270" s="123">
        <v>63.1</v>
      </c>
      <c r="I270" s="127">
        <v>252.4</v>
      </c>
      <c r="J270" s="53" t="s">
        <v>8</v>
      </c>
      <c r="K270" s="29" t="s">
        <v>1896</v>
      </c>
    </row>
    <row r="271" spans="2:11">
      <c r="B271" s="57" t="s">
        <v>17</v>
      </c>
      <c r="C271" s="56" t="s">
        <v>16</v>
      </c>
      <c r="D271" s="9">
        <v>45985</v>
      </c>
      <c r="E271" s="114" t="s">
        <v>1929</v>
      </c>
      <c r="F271" s="114" t="s">
        <v>29</v>
      </c>
      <c r="G271" s="115">
        <v>2</v>
      </c>
      <c r="H271" s="123">
        <v>63.1</v>
      </c>
      <c r="I271" s="127">
        <v>126.2</v>
      </c>
      <c r="J271" s="53" t="s">
        <v>8</v>
      </c>
      <c r="K271" s="29" t="s">
        <v>1897</v>
      </c>
    </row>
    <row r="272" spans="2:11">
      <c r="B272" s="113" t="s">
        <v>17</v>
      </c>
      <c r="C272" s="117" t="s">
        <v>16</v>
      </c>
      <c r="D272" s="9">
        <v>45985</v>
      </c>
      <c r="E272" s="114" t="s">
        <v>1929</v>
      </c>
      <c r="F272" s="114" t="s">
        <v>29</v>
      </c>
      <c r="G272" s="115">
        <v>2</v>
      </c>
      <c r="H272" s="123">
        <v>63.1</v>
      </c>
      <c r="I272" s="127">
        <v>126.2</v>
      </c>
      <c r="J272" s="53" t="s">
        <v>8</v>
      </c>
      <c r="K272" s="29" t="s">
        <v>1898</v>
      </c>
    </row>
    <row r="273" spans="2:11">
      <c r="B273" s="57" t="s">
        <v>17</v>
      </c>
      <c r="C273" s="56" t="s">
        <v>16</v>
      </c>
      <c r="D273" s="9">
        <v>45985</v>
      </c>
      <c r="E273" s="114" t="s">
        <v>1930</v>
      </c>
      <c r="F273" s="114" t="s">
        <v>29</v>
      </c>
      <c r="G273" s="115">
        <v>30</v>
      </c>
      <c r="H273" s="123">
        <v>63.1</v>
      </c>
      <c r="I273" s="127">
        <v>1893</v>
      </c>
      <c r="J273" s="53" t="s">
        <v>8</v>
      </c>
      <c r="K273" s="29" t="s">
        <v>1899</v>
      </c>
    </row>
    <row r="274" spans="2:11">
      <c r="B274" s="113" t="s">
        <v>17</v>
      </c>
      <c r="C274" s="117" t="s">
        <v>16</v>
      </c>
      <c r="D274" s="9">
        <v>45985</v>
      </c>
      <c r="E274" s="114" t="s">
        <v>1931</v>
      </c>
      <c r="F274" s="114" t="s">
        <v>29</v>
      </c>
      <c r="G274" s="115">
        <v>448</v>
      </c>
      <c r="H274" s="123">
        <v>63.1</v>
      </c>
      <c r="I274" s="127">
        <v>28268.799999999999</v>
      </c>
      <c r="J274" s="53" t="s">
        <v>8</v>
      </c>
      <c r="K274" s="29" t="s">
        <v>1900</v>
      </c>
    </row>
    <row r="275" spans="2:11">
      <c r="B275" s="57" t="s">
        <v>17</v>
      </c>
      <c r="C275" s="56" t="s">
        <v>16</v>
      </c>
      <c r="D275" s="9">
        <v>45986</v>
      </c>
      <c r="E275" s="114" t="s">
        <v>2015</v>
      </c>
      <c r="F275" s="114" t="s">
        <v>29</v>
      </c>
      <c r="G275" s="115">
        <v>12</v>
      </c>
      <c r="H275" s="123">
        <v>63.35</v>
      </c>
      <c r="I275" s="127">
        <v>760.2</v>
      </c>
      <c r="J275" s="53" t="s">
        <v>8</v>
      </c>
      <c r="K275" s="29" t="s">
        <v>1932</v>
      </c>
    </row>
    <row r="276" spans="2:11">
      <c r="B276" s="113" t="s">
        <v>17</v>
      </c>
      <c r="C276" s="117" t="s">
        <v>16</v>
      </c>
      <c r="D276" s="9">
        <v>45986</v>
      </c>
      <c r="E276" s="114" t="s">
        <v>2015</v>
      </c>
      <c r="F276" s="114" t="s">
        <v>29</v>
      </c>
      <c r="G276" s="115">
        <v>3</v>
      </c>
      <c r="H276" s="123">
        <v>63.35</v>
      </c>
      <c r="I276" s="127">
        <v>190.05</v>
      </c>
      <c r="J276" s="53" t="s">
        <v>8</v>
      </c>
      <c r="K276" s="29" t="s">
        <v>1937</v>
      </c>
    </row>
    <row r="277" spans="2:11">
      <c r="B277" s="57" t="s">
        <v>17</v>
      </c>
      <c r="C277" s="56" t="s">
        <v>16</v>
      </c>
      <c r="D277" s="9">
        <v>45986</v>
      </c>
      <c r="E277" s="114" t="s">
        <v>2016</v>
      </c>
      <c r="F277" s="114" t="s">
        <v>29</v>
      </c>
      <c r="G277" s="115">
        <v>12</v>
      </c>
      <c r="H277" s="123">
        <v>63.4</v>
      </c>
      <c r="I277" s="127">
        <v>760.8</v>
      </c>
      <c r="J277" s="53" t="s">
        <v>8</v>
      </c>
      <c r="K277" s="29" t="s">
        <v>1938</v>
      </c>
    </row>
    <row r="278" spans="2:11">
      <c r="B278" s="57" t="s">
        <v>17</v>
      </c>
      <c r="C278" s="56" t="s">
        <v>16</v>
      </c>
      <c r="D278" s="9">
        <v>45986</v>
      </c>
      <c r="E278" s="114" t="s">
        <v>2016</v>
      </c>
      <c r="F278" s="114" t="s">
        <v>29</v>
      </c>
      <c r="G278" s="115">
        <v>33</v>
      </c>
      <c r="H278" s="123">
        <v>63.4</v>
      </c>
      <c r="I278" s="127">
        <v>2092.1999999999998</v>
      </c>
      <c r="J278" s="53" t="s">
        <v>8</v>
      </c>
      <c r="K278" s="29" t="s">
        <v>1939</v>
      </c>
    </row>
    <row r="279" spans="2:11">
      <c r="B279" s="113" t="s">
        <v>17</v>
      </c>
      <c r="C279" s="117" t="s">
        <v>16</v>
      </c>
      <c r="D279" s="9">
        <v>45986</v>
      </c>
      <c r="E279" s="114" t="s">
        <v>2017</v>
      </c>
      <c r="F279" s="114" t="s">
        <v>29</v>
      </c>
      <c r="G279" s="115">
        <v>6</v>
      </c>
      <c r="H279" s="123">
        <v>63.4</v>
      </c>
      <c r="I279" s="127">
        <v>380.4</v>
      </c>
      <c r="J279" s="53" t="s">
        <v>8</v>
      </c>
      <c r="K279" s="29" t="s">
        <v>1940</v>
      </c>
    </row>
    <row r="280" spans="2:11">
      <c r="B280" s="57" t="s">
        <v>17</v>
      </c>
      <c r="C280" s="56" t="s">
        <v>16</v>
      </c>
      <c r="D280" s="9">
        <v>45986</v>
      </c>
      <c r="E280" s="114" t="s">
        <v>2017</v>
      </c>
      <c r="F280" s="114" t="s">
        <v>29</v>
      </c>
      <c r="G280" s="115">
        <v>6</v>
      </c>
      <c r="H280" s="123">
        <v>63.4</v>
      </c>
      <c r="I280" s="127">
        <v>380.4</v>
      </c>
      <c r="J280" s="53" t="s">
        <v>8</v>
      </c>
      <c r="K280" s="29" t="s">
        <v>1941</v>
      </c>
    </row>
    <row r="281" spans="2:11">
      <c r="B281" s="113" t="s">
        <v>17</v>
      </c>
      <c r="C281" s="117" t="s">
        <v>16</v>
      </c>
      <c r="D281" s="9">
        <v>45986</v>
      </c>
      <c r="E281" s="114" t="s">
        <v>2017</v>
      </c>
      <c r="F281" s="114" t="s">
        <v>29</v>
      </c>
      <c r="G281" s="115">
        <v>27</v>
      </c>
      <c r="H281" s="123">
        <v>63.4</v>
      </c>
      <c r="I281" s="127">
        <v>1711.8</v>
      </c>
      <c r="J281" s="53" t="s">
        <v>8</v>
      </c>
      <c r="K281" s="29" t="s">
        <v>1942</v>
      </c>
    </row>
    <row r="282" spans="2:11">
      <c r="B282" s="57" t="s">
        <v>17</v>
      </c>
      <c r="C282" s="56" t="s">
        <v>16</v>
      </c>
      <c r="D282" s="9">
        <v>45986</v>
      </c>
      <c r="E282" s="114" t="s">
        <v>2018</v>
      </c>
      <c r="F282" s="114" t="s">
        <v>29</v>
      </c>
      <c r="G282" s="115">
        <v>12</v>
      </c>
      <c r="H282" s="123">
        <v>63.4</v>
      </c>
      <c r="I282" s="127">
        <v>760.8</v>
      </c>
      <c r="J282" s="53" t="s">
        <v>8</v>
      </c>
      <c r="K282" s="29" t="s">
        <v>1943</v>
      </c>
    </row>
    <row r="283" spans="2:11">
      <c r="B283" s="113" t="s">
        <v>17</v>
      </c>
      <c r="C283" s="117" t="s">
        <v>16</v>
      </c>
      <c r="D283" s="9">
        <v>45986</v>
      </c>
      <c r="E283" s="114" t="s">
        <v>2019</v>
      </c>
      <c r="F283" s="114" t="s">
        <v>29</v>
      </c>
      <c r="G283" s="115">
        <v>6</v>
      </c>
      <c r="H283" s="123">
        <v>63.4</v>
      </c>
      <c r="I283" s="127">
        <v>380.4</v>
      </c>
      <c r="J283" s="53" t="s">
        <v>8</v>
      </c>
      <c r="K283" s="29" t="s">
        <v>1944</v>
      </c>
    </row>
    <row r="284" spans="2:11">
      <c r="B284" s="57" t="s">
        <v>17</v>
      </c>
      <c r="C284" s="56" t="s">
        <v>16</v>
      </c>
      <c r="D284" s="9">
        <v>45986</v>
      </c>
      <c r="E284" s="114" t="s">
        <v>2019</v>
      </c>
      <c r="F284" s="114" t="s">
        <v>29</v>
      </c>
      <c r="G284" s="115">
        <v>24</v>
      </c>
      <c r="H284" s="123">
        <v>63.35</v>
      </c>
      <c r="I284" s="127">
        <v>1520.4</v>
      </c>
      <c r="J284" s="53" t="s">
        <v>8</v>
      </c>
      <c r="K284" s="29" t="s">
        <v>1945</v>
      </c>
    </row>
    <row r="285" spans="2:11">
      <c r="B285" s="57" t="s">
        <v>17</v>
      </c>
      <c r="C285" s="56" t="s">
        <v>16</v>
      </c>
      <c r="D285" s="9">
        <v>45986</v>
      </c>
      <c r="E285" s="114" t="s">
        <v>2019</v>
      </c>
      <c r="F285" s="114" t="s">
        <v>29</v>
      </c>
      <c r="G285" s="115">
        <v>3</v>
      </c>
      <c r="H285" s="123">
        <v>63.35</v>
      </c>
      <c r="I285" s="127">
        <v>190.05</v>
      </c>
      <c r="J285" s="53" t="s">
        <v>8</v>
      </c>
      <c r="K285" s="29" t="s">
        <v>1946</v>
      </c>
    </row>
    <row r="286" spans="2:11">
      <c r="B286" s="113" t="s">
        <v>17</v>
      </c>
      <c r="C286" s="117" t="s">
        <v>16</v>
      </c>
      <c r="D286" s="9">
        <v>45986</v>
      </c>
      <c r="E286" s="114" t="s">
        <v>2019</v>
      </c>
      <c r="F286" s="114" t="s">
        <v>29</v>
      </c>
      <c r="G286" s="115">
        <v>3</v>
      </c>
      <c r="H286" s="123">
        <v>63.35</v>
      </c>
      <c r="I286" s="127">
        <v>190.05</v>
      </c>
      <c r="J286" s="53" t="s">
        <v>8</v>
      </c>
      <c r="K286" s="29" t="s">
        <v>1947</v>
      </c>
    </row>
    <row r="287" spans="2:11">
      <c r="B287" s="57" t="s">
        <v>17</v>
      </c>
      <c r="C287" s="56" t="s">
        <v>16</v>
      </c>
      <c r="D287" s="9">
        <v>45986</v>
      </c>
      <c r="E287" s="114" t="s">
        <v>2019</v>
      </c>
      <c r="F287" s="114" t="s">
        <v>29</v>
      </c>
      <c r="G287" s="115">
        <v>6</v>
      </c>
      <c r="H287" s="123">
        <v>63.35</v>
      </c>
      <c r="I287" s="127">
        <v>380.1</v>
      </c>
      <c r="J287" s="53" t="s">
        <v>8</v>
      </c>
      <c r="K287" s="29" t="s">
        <v>1948</v>
      </c>
    </row>
    <row r="288" spans="2:11">
      <c r="B288" s="113" t="s">
        <v>17</v>
      </c>
      <c r="C288" s="117" t="s">
        <v>16</v>
      </c>
      <c r="D288" s="9">
        <v>45986</v>
      </c>
      <c r="E288" s="114" t="s">
        <v>2020</v>
      </c>
      <c r="F288" s="114" t="s">
        <v>29</v>
      </c>
      <c r="G288" s="115">
        <v>142</v>
      </c>
      <c r="H288" s="123">
        <v>63.35</v>
      </c>
      <c r="I288" s="127">
        <v>8995.7000000000007</v>
      </c>
      <c r="J288" s="53" t="s">
        <v>8</v>
      </c>
      <c r="K288" s="29" t="s">
        <v>1949</v>
      </c>
    </row>
    <row r="289" spans="2:11">
      <c r="B289" s="57" t="s">
        <v>17</v>
      </c>
      <c r="C289" s="56" t="s">
        <v>16</v>
      </c>
      <c r="D289" s="9">
        <v>45986</v>
      </c>
      <c r="E289" s="114" t="s">
        <v>2020</v>
      </c>
      <c r="F289" s="114" t="s">
        <v>29</v>
      </c>
      <c r="G289" s="115">
        <v>18</v>
      </c>
      <c r="H289" s="123">
        <v>63.35</v>
      </c>
      <c r="I289" s="127">
        <v>1140.3</v>
      </c>
      <c r="J289" s="53" t="s">
        <v>8</v>
      </c>
      <c r="K289" s="29" t="s">
        <v>1950</v>
      </c>
    </row>
    <row r="290" spans="2:11">
      <c r="B290" s="113" t="s">
        <v>17</v>
      </c>
      <c r="C290" s="117" t="s">
        <v>16</v>
      </c>
      <c r="D290" s="9">
        <v>45986</v>
      </c>
      <c r="E290" s="114" t="s">
        <v>2021</v>
      </c>
      <c r="F290" s="114" t="s">
        <v>29</v>
      </c>
      <c r="G290" s="115">
        <v>32</v>
      </c>
      <c r="H290" s="123">
        <v>63.35</v>
      </c>
      <c r="I290" s="127">
        <v>2027.2</v>
      </c>
      <c r="J290" s="53" t="s">
        <v>8</v>
      </c>
      <c r="K290" s="29" t="s">
        <v>1951</v>
      </c>
    </row>
    <row r="291" spans="2:11">
      <c r="B291" s="57" t="s">
        <v>17</v>
      </c>
      <c r="C291" s="56" t="s">
        <v>16</v>
      </c>
      <c r="D291" s="9">
        <v>45986</v>
      </c>
      <c r="E291" s="114" t="s">
        <v>2022</v>
      </c>
      <c r="F291" s="114" t="s">
        <v>29</v>
      </c>
      <c r="G291" s="115">
        <v>10</v>
      </c>
      <c r="H291" s="123">
        <v>63.4</v>
      </c>
      <c r="I291" s="127">
        <v>634</v>
      </c>
      <c r="J291" s="53" t="s">
        <v>8</v>
      </c>
      <c r="K291" s="29" t="s">
        <v>1952</v>
      </c>
    </row>
    <row r="292" spans="2:11">
      <c r="B292" s="57" t="s">
        <v>17</v>
      </c>
      <c r="C292" s="56" t="s">
        <v>16</v>
      </c>
      <c r="D292" s="9">
        <v>45986</v>
      </c>
      <c r="E292" s="114" t="s">
        <v>2022</v>
      </c>
      <c r="F292" s="114" t="s">
        <v>29</v>
      </c>
      <c r="G292" s="115">
        <v>45</v>
      </c>
      <c r="H292" s="123">
        <v>63.4</v>
      </c>
      <c r="I292" s="127">
        <v>2853</v>
      </c>
      <c r="J292" s="53" t="s">
        <v>8</v>
      </c>
      <c r="K292" s="29" t="s">
        <v>1953</v>
      </c>
    </row>
    <row r="293" spans="2:11">
      <c r="B293" s="113" t="s">
        <v>17</v>
      </c>
      <c r="C293" s="117" t="s">
        <v>16</v>
      </c>
      <c r="D293" s="9">
        <v>45986</v>
      </c>
      <c r="E293" s="114" t="s">
        <v>2023</v>
      </c>
      <c r="F293" s="114" t="s">
        <v>29</v>
      </c>
      <c r="G293" s="115">
        <v>132</v>
      </c>
      <c r="H293" s="123">
        <v>63.3</v>
      </c>
      <c r="I293" s="127">
        <v>8355.6</v>
      </c>
      <c r="J293" s="53" t="s">
        <v>8</v>
      </c>
      <c r="K293" s="29" t="s">
        <v>1954</v>
      </c>
    </row>
    <row r="294" spans="2:11">
      <c r="B294" s="57" t="s">
        <v>17</v>
      </c>
      <c r="C294" s="56" t="s">
        <v>16</v>
      </c>
      <c r="D294" s="9">
        <v>45986</v>
      </c>
      <c r="E294" s="114" t="s">
        <v>2024</v>
      </c>
      <c r="F294" s="114" t="s">
        <v>29</v>
      </c>
      <c r="G294" s="115">
        <v>10</v>
      </c>
      <c r="H294" s="123">
        <v>63.4</v>
      </c>
      <c r="I294" s="127">
        <v>634</v>
      </c>
      <c r="J294" s="53" t="s">
        <v>8</v>
      </c>
      <c r="K294" s="29" t="s">
        <v>1955</v>
      </c>
    </row>
    <row r="295" spans="2:11">
      <c r="B295" s="113" t="s">
        <v>17</v>
      </c>
      <c r="C295" s="117" t="s">
        <v>16</v>
      </c>
      <c r="D295" s="9">
        <v>45986</v>
      </c>
      <c r="E295" s="114" t="s">
        <v>2025</v>
      </c>
      <c r="F295" s="114" t="s">
        <v>29</v>
      </c>
      <c r="G295" s="115">
        <v>12</v>
      </c>
      <c r="H295" s="123">
        <v>63.35</v>
      </c>
      <c r="I295" s="127">
        <v>760.2</v>
      </c>
      <c r="J295" s="53" t="s">
        <v>8</v>
      </c>
      <c r="K295" s="29" t="s">
        <v>1956</v>
      </c>
    </row>
    <row r="296" spans="2:11">
      <c r="B296" s="57" t="s">
        <v>17</v>
      </c>
      <c r="C296" s="56" t="s">
        <v>16</v>
      </c>
      <c r="D296" s="9">
        <v>45986</v>
      </c>
      <c r="E296" s="114" t="s">
        <v>2025</v>
      </c>
      <c r="F296" s="114" t="s">
        <v>29</v>
      </c>
      <c r="G296" s="115">
        <v>6</v>
      </c>
      <c r="H296" s="123">
        <v>63.35</v>
      </c>
      <c r="I296" s="127">
        <v>380.1</v>
      </c>
      <c r="J296" s="53" t="s">
        <v>8</v>
      </c>
      <c r="K296" s="29" t="s">
        <v>1957</v>
      </c>
    </row>
    <row r="297" spans="2:11">
      <c r="B297" s="113" t="s">
        <v>17</v>
      </c>
      <c r="C297" s="117" t="s">
        <v>16</v>
      </c>
      <c r="D297" s="9">
        <v>45986</v>
      </c>
      <c r="E297" s="114" t="s">
        <v>2025</v>
      </c>
      <c r="F297" s="114" t="s">
        <v>29</v>
      </c>
      <c r="G297" s="115">
        <v>3</v>
      </c>
      <c r="H297" s="123">
        <v>63.35</v>
      </c>
      <c r="I297" s="127">
        <v>190.05</v>
      </c>
      <c r="J297" s="53" t="s">
        <v>8</v>
      </c>
      <c r="K297" s="29" t="s">
        <v>1958</v>
      </c>
    </row>
    <row r="298" spans="2:11">
      <c r="B298" s="57" t="s">
        <v>17</v>
      </c>
      <c r="C298" s="56" t="s">
        <v>16</v>
      </c>
      <c r="D298" s="9">
        <v>45986</v>
      </c>
      <c r="E298" s="114" t="s">
        <v>2025</v>
      </c>
      <c r="F298" s="114" t="s">
        <v>29</v>
      </c>
      <c r="G298" s="115">
        <v>3</v>
      </c>
      <c r="H298" s="123">
        <v>63.35</v>
      </c>
      <c r="I298" s="127">
        <v>190.05</v>
      </c>
      <c r="J298" s="53" t="s">
        <v>8</v>
      </c>
      <c r="K298" s="29" t="s">
        <v>1959</v>
      </c>
    </row>
    <row r="299" spans="2:11">
      <c r="B299" s="57" t="s">
        <v>17</v>
      </c>
      <c r="C299" s="56" t="s">
        <v>16</v>
      </c>
      <c r="D299" s="9">
        <v>45986</v>
      </c>
      <c r="E299" s="114" t="s">
        <v>2025</v>
      </c>
      <c r="F299" s="114" t="s">
        <v>29</v>
      </c>
      <c r="G299" s="115">
        <v>3</v>
      </c>
      <c r="H299" s="123">
        <v>63.35</v>
      </c>
      <c r="I299" s="127">
        <v>190.05</v>
      </c>
      <c r="J299" s="53" t="s">
        <v>8</v>
      </c>
      <c r="K299" s="29" t="s">
        <v>1960</v>
      </c>
    </row>
    <row r="300" spans="2:11">
      <c r="B300" s="113" t="s">
        <v>17</v>
      </c>
      <c r="C300" s="117" t="s">
        <v>16</v>
      </c>
      <c r="D300" s="9">
        <v>45986</v>
      </c>
      <c r="E300" s="114" t="s">
        <v>2026</v>
      </c>
      <c r="F300" s="114" t="s">
        <v>29</v>
      </c>
      <c r="G300" s="115">
        <v>45</v>
      </c>
      <c r="H300" s="123">
        <v>63.3</v>
      </c>
      <c r="I300" s="127">
        <v>2848.5</v>
      </c>
      <c r="J300" s="53" t="s">
        <v>8</v>
      </c>
      <c r="K300" s="29" t="s">
        <v>1961</v>
      </c>
    </row>
    <row r="301" spans="2:11">
      <c r="B301" s="57" t="s">
        <v>17</v>
      </c>
      <c r="C301" s="56" t="s">
        <v>16</v>
      </c>
      <c r="D301" s="9">
        <v>45986</v>
      </c>
      <c r="E301" s="114" t="s">
        <v>2026</v>
      </c>
      <c r="F301" s="114" t="s">
        <v>29</v>
      </c>
      <c r="G301" s="115">
        <v>33</v>
      </c>
      <c r="H301" s="123">
        <v>63.3</v>
      </c>
      <c r="I301" s="127">
        <v>2088.9</v>
      </c>
      <c r="J301" s="53" t="s">
        <v>8</v>
      </c>
      <c r="K301" s="29" t="s">
        <v>1962</v>
      </c>
    </row>
    <row r="302" spans="2:11">
      <c r="B302" s="113" t="s">
        <v>17</v>
      </c>
      <c r="C302" s="117" t="s">
        <v>16</v>
      </c>
      <c r="D302" s="9">
        <v>45986</v>
      </c>
      <c r="E302" s="114" t="s">
        <v>2027</v>
      </c>
      <c r="F302" s="114" t="s">
        <v>29</v>
      </c>
      <c r="G302" s="115">
        <v>5</v>
      </c>
      <c r="H302" s="123">
        <v>63.4</v>
      </c>
      <c r="I302" s="127">
        <v>317</v>
      </c>
      <c r="J302" s="53" t="s">
        <v>8</v>
      </c>
      <c r="K302" s="29" t="s">
        <v>1963</v>
      </c>
    </row>
    <row r="303" spans="2:11">
      <c r="B303" s="57" t="s">
        <v>17</v>
      </c>
      <c r="C303" s="56" t="s">
        <v>16</v>
      </c>
      <c r="D303" s="9">
        <v>45986</v>
      </c>
      <c r="E303" s="114" t="s">
        <v>2028</v>
      </c>
      <c r="F303" s="114" t="s">
        <v>29</v>
      </c>
      <c r="G303" s="115">
        <v>32</v>
      </c>
      <c r="H303" s="123">
        <v>63.3</v>
      </c>
      <c r="I303" s="127">
        <v>2025.6</v>
      </c>
      <c r="J303" s="53" t="s">
        <v>8</v>
      </c>
      <c r="K303" s="29" t="s">
        <v>1964</v>
      </c>
    </row>
    <row r="304" spans="2:11">
      <c r="B304" s="113" t="s">
        <v>17</v>
      </c>
      <c r="C304" s="117" t="s">
        <v>16</v>
      </c>
      <c r="D304" s="9">
        <v>45986</v>
      </c>
      <c r="E304" s="114" t="s">
        <v>2029</v>
      </c>
      <c r="F304" s="114" t="s">
        <v>29</v>
      </c>
      <c r="G304" s="115">
        <v>10</v>
      </c>
      <c r="H304" s="123">
        <v>63.4</v>
      </c>
      <c r="I304" s="127">
        <v>634</v>
      </c>
      <c r="J304" s="53" t="s">
        <v>8</v>
      </c>
      <c r="K304" s="29" t="s">
        <v>1965</v>
      </c>
    </row>
    <row r="305" spans="2:11">
      <c r="B305" s="57" t="s">
        <v>17</v>
      </c>
      <c r="C305" s="56" t="s">
        <v>16</v>
      </c>
      <c r="D305" s="9">
        <v>45986</v>
      </c>
      <c r="E305" s="114" t="s">
        <v>2029</v>
      </c>
      <c r="F305" s="114" t="s">
        <v>29</v>
      </c>
      <c r="G305" s="115">
        <v>5</v>
      </c>
      <c r="H305" s="123">
        <v>63.4</v>
      </c>
      <c r="I305" s="127">
        <v>317</v>
      </c>
      <c r="J305" s="53" t="s">
        <v>8</v>
      </c>
      <c r="K305" s="29" t="s">
        <v>1966</v>
      </c>
    </row>
    <row r="306" spans="2:11">
      <c r="B306" s="57" t="s">
        <v>17</v>
      </c>
      <c r="C306" s="56" t="s">
        <v>16</v>
      </c>
      <c r="D306" s="9">
        <v>45986</v>
      </c>
      <c r="E306" s="114" t="s">
        <v>2029</v>
      </c>
      <c r="F306" s="114" t="s">
        <v>29</v>
      </c>
      <c r="G306" s="115">
        <v>30</v>
      </c>
      <c r="H306" s="123">
        <v>63.4</v>
      </c>
      <c r="I306" s="127">
        <v>1902</v>
      </c>
      <c r="J306" s="53" t="s">
        <v>8</v>
      </c>
      <c r="K306" s="29" t="s">
        <v>1967</v>
      </c>
    </row>
    <row r="307" spans="2:11">
      <c r="B307" s="113" t="s">
        <v>17</v>
      </c>
      <c r="C307" s="117" t="s">
        <v>16</v>
      </c>
      <c r="D307" s="9">
        <v>45986</v>
      </c>
      <c r="E307" s="114" t="s">
        <v>2029</v>
      </c>
      <c r="F307" s="114" t="s">
        <v>29</v>
      </c>
      <c r="G307" s="115">
        <v>45</v>
      </c>
      <c r="H307" s="123">
        <v>63.4</v>
      </c>
      <c r="I307" s="127">
        <v>2853</v>
      </c>
      <c r="J307" s="53" t="s">
        <v>8</v>
      </c>
      <c r="K307" s="29" t="s">
        <v>1968</v>
      </c>
    </row>
    <row r="308" spans="2:11">
      <c r="B308" s="57" t="s">
        <v>17</v>
      </c>
      <c r="C308" s="56" t="s">
        <v>16</v>
      </c>
      <c r="D308" s="9">
        <v>45986</v>
      </c>
      <c r="E308" s="114" t="s">
        <v>2029</v>
      </c>
      <c r="F308" s="114" t="s">
        <v>29</v>
      </c>
      <c r="G308" s="115">
        <v>1</v>
      </c>
      <c r="H308" s="123">
        <v>63.4</v>
      </c>
      <c r="I308" s="127">
        <v>63.4</v>
      </c>
      <c r="J308" s="53" t="s">
        <v>8</v>
      </c>
      <c r="K308" s="29" t="s">
        <v>1969</v>
      </c>
    </row>
    <row r="309" spans="2:11">
      <c r="B309" s="113" t="s">
        <v>17</v>
      </c>
      <c r="C309" s="117" t="s">
        <v>16</v>
      </c>
      <c r="D309" s="9">
        <v>45986</v>
      </c>
      <c r="E309" s="114" t="s">
        <v>2030</v>
      </c>
      <c r="F309" s="114" t="s">
        <v>29</v>
      </c>
      <c r="G309" s="115">
        <v>10</v>
      </c>
      <c r="H309" s="123">
        <v>63.4</v>
      </c>
      <c r="I309" s="127">
        <v>634</v>
      </c>
      <c r="J309" s="53" t="s">
        <v>8</v>
      </c>
      <c r="K309" s="29" t="s">
        <v>1970</v>
      </c>
    </row>
    <row r="310" spans="2:11">
      <c r="B310" s="57" t="s">
        <v>17</v>
      </c>
      <c r="C310" s="56" t="s">
        <v>16</v>
      </c>
      <c r="D310" s="9">
        <v>45986</v>
      </c>
      <c r="E310" s="114" t="s">
        <v>2031</v>
      </c>
      <c r="F310" s="114" t="s">
        <v>29</v>
      </c>
      <c r="G310" s="115">
        <v>1</v>
      </c>
      <c r="H310" s="123">
        <v>63.4</v>
      </c>
      <c r="I310" s="127">
        <v>63.4</v>
      </c>
      <c r="J310" s="53" t="s">
        <v>8</v>
      </c>
      <c r="K310" s="29" t="s">
        <v>1971</v>
      </c>
    </row>
    <row r="311" spans="2:11">
      <c r="B311" s="113" t="s">
        <v>17</v>
      </c>
      <c r="C311" s="117" t="s">
        <v>16</v>
      </c>
      <c r="D311" s="9">
        <v>45986</v>
      </c>
      <c r="E311" s="114" t="s">
        <v>2032</v>
      </c>
      <c r="F311" s="114" t="s">
        <v>29</v>
      </c>
      <c r="G311" s="115">
        <v>9</v>
      </c>
      <c r="H311" s="123">
        <v>63.4</v>
      </c>
      <c r="I311" s="127">
        <v>570.6</v>
      </c>
      <c r="J311" s="53" t="s">
        <v>8</v>
      </c>
      <c r="K311" s="29" t="s">
        <v>1972</v>
      </c>
    </row>
    <row r="312" spans="2:11">
      <c r="B312" s="57" t="s">
        <v>17</v>
      </c>
      <c r="C312" s="56" t="s">
        <v>16</v>
      </c>
      <c r="D312" s="9">
        <v>45986</v>
      </c>
      <c r="E312" s="114" t="s">
        <v>2033</v>
      </c>
      <c r="F312" s="114" t="s">
        <v>29</v>
      </c>
      <c r="G312" s="115">
        <v>2000</v>
      </c>
      <c r="H312" s="123">
        <v>63.45</v>
      </c>
      <c r="I312" s="127">
        <v>126900</v>
      </c>
      <c r="J312" s="53" t="s">
        <v>8</v>
      </c>
      <c r="K312" s="29" t="s">
        <v>1973</v>
      </c>
    </row>
    <row r="313" spans="2:11">
      <c r="B313" s="57" t="s">
        <v>17</v>
      </c>
      <c r="C313" s="56" t="s">
        <v>16</v>
      </c>
      <c r="D313" s="9">
        <v>45986</v>
      </c>
      <c r="E313" s="114" t="s">
        <v>2034</v>
      </c>
      <c r="F313" s="114" t="s">
        <v>29</v>
      </c>
      <c r="G313" s="115">
        <v>1000</v>
      </c>
      <c r="H313" s="123">
        <v>63.5</v>
      </c>
      <c r="I313" s="127">
        <v>63500</v>
      </c>
      <c r="J313" s="53" t="s">
        <v>8</v>
      </c>
      <c r="K313" s="29" t="s">
        <v>1976</v>
      </c>
    </row>
    <row r="314" spans="2:11">
      <c r="B314" s="113" t="s">
        <v>17</v>
      </c>
      <c r="C314" s="117" t="s">
        <v>16</v>
      </c>
      <c r="D314" s="9">
        <v>45986</v>
      </c>
      <c r="E314" s="114" t="s">
        <v>2035</v>
      </c>
      <c r="F314" s="114" t="s">
        <v>29</v>
      </c>
      <c r="G314" s="115">
        <v>66</v>
      </c>
      <c r="H314" s="123">
        <v>63.45</v>
      </c>
      <c r="I314" s="127">
        <v>4187.7</v>
      </c>
      <c r="J314" s="53" t="s">
        <v>8</v>
      </c>
      <c r="K314" s="29" t="s">
        <v>1977</v>
      </c>
    </row>
    <row r="315" spans="2:11">
      <c r="B315" s="57" t="s">
        <v>17</v>
      </c>
      <c r="C315" s="56" t="s">
        <v>16</v>
      </c>
      <c r="D315" s="9">
        <v>45986</v>
      </c>
      <c r="E315" s="114" t="s">
        <v>2036</v>
      </c>
      <c r="F315" s="114" t="s">
        <v>29</v>
      </c>
      <c r="G315" s="115">
        <v>34</v>
      </c>
      <c r="H315" s="123">
        <v>63.4</v>
      </c>
      <c r="I315" s="127">
        <v>2155.6</v>
      </c>
      <c r="J315" s="53" t="s">
        <v>8</v>
      </c>
      <c r="K315" s="29" t="s">
        <v>1978</v>
      </c>
    </row>
    <row r="316" spans="2:11">
      <c r="B316" s="113" t="s">
        <v>17</v>
      </c>
      <c r="C316" s="117" t="s">
        <v>16</v>
      </c>
      <c r="D316" s="9">
        <v>45986</v>
      </c>
      <c r="E316" s="114" t="s">
        <v>2037</v>
      </c>
      <c r="F316" s="114" t="s">
        <v>29</v>
      </c>
      <c r="G316" s="115">
        <v>34</v>
      </c>
      <c r="H316" s="123">
        <v>63.35</v>
      </c>
      <c r="I316" s="127">
        <v>2153.9</v>
      </c>
      <c r="J316" s="53" t="s">
        <v>8</v>
      </c>
      <c r="K316" s="29" t="s">
        <v>1979</v>
      </c>
    </row>
    <row r="317" spans="2:11">
      <c r="B317" s="57" t="s">
        <v>17</v>
      </c>
      <c r="C317" s="56" t="s">
        <v>16</v>
      </c>
      <c r="D317" s="9">
        <v>45986</v>
      </c>
      <c r="E317" s="114" t="s">
        <v>2038</v>
      </c>
      <c r="F317" s="114" t="s">
        <v>29</v>
      </c>
      <c r="G317" s="115">
        <v>26</v>
      </c>
      <c r="H317" s="123">
        <v>63.35</v>
      </c>
      <c r="I317" s="127">
        <v>1647.1000000000001</v>
      </c>
      <c r="J317" s="53" t="s">
        <v>8</v>
      </c>
      <c r="K317" s="29" t="s">
        <v>1980</v>
      </c>
    </row>
    <row r="318" spans="2:11">
      <c r="B318" s="113" t="s">
        <v>17</v>
      </c>
      <c r="C318" s="117" t="s">
        <v>16</v>
      </c>
      <c r="D318" s="9">
        <v>45986</v>
      </c>
      <c r="E318" s="114" t="s">
        <v>2039</v>
      </c>
      <c r="F318" s="114" t="s">
        <v>29</v>
      </c>
      <c r="G318" s="115">
        <v>32</v>
      </c>
      <c r="H318" s="123">
        <v>63.3</v>
      </c>
      <c r="I318" s="127">
        <v>2025.6</v>
      </c>
      <c r="J318" s="53" t="s">
        <v>8</v>
      </c>
      <c r="K318" s="29" t="s">
        <v>1981</v>
      </c>
    </row>
    <row r="319" spans="2:11">
      <c r="B319" s="57" t="s">
        <v>17</v>
      </c>
      <c r="C319" s="56" t="s">
        <v>16</v>
      </c>
      <c r="D319" s="9">
        <v>45986</v>
      </c>
      <c r="E319" s="114" t="s">
        <v>2040</v>
      </c>
      <c r="F319" s="114" t="s">
        <v>29</v>
      </c>
      <c r="G319" s="115">
        <v>341</v>
      </c>
      <c r="H319" s="123">
        <v>63.5</v>
      </c>
      <c r="I319" s="127">
        <v>21653.5</v>
      </c>
      <c r="J319" s="53" t="s">
        <v>8</v>
      </c>
      <c r="K319" s="29" t="s">
        <v>1982</v>
      </c>
    </row>
    <row r="320" spans="2:11">
      <c r="B320" s="57" t="s">
        <v>17</v>
      </c>
      <c r="C320" s="56" t="s">
        <v>16</v>
      </c>
      <c r="D320" s="9">
        <v>45986</v>
      </c>
      <c r="E320" s="114" t="s">
        <v>2041</v>
      </c>
      <c r="F320" s="114" t="s">
        <v>29</v>
      </c>
      <c r="G320" s="115">
        <v>30</v>
      </c>
      <c r="H320" s="123">
        <v>63.5</v>
      </c>
      <c r="I320" s="127">
        <v>1905</v>
      </c>
      <c r="J320" s="53" t="s">
        <v>8</v>
      </c>
      <c r="K320" s="29" t="s">
        <v>1983</v>
      </c>
    </row>
    <row r="321" spans="2:11">
      <c r="B321" s="113" t="s">
        <v>17</v>
      </c>
      <c r="C321" s="117" t="s">
        <v>16</v>
      </c>
      <c r="D321" s="9">
        <v>45986</v>
      </c>
      <c r="E321" s="114" t="s">
        <v>2042</v>
      </c>
      <c r="F321" s="114" t="s">
        <v>29</v>
      </c>
      <c r="G321" s="115">
        <v>30</v>
      </c>
      <c r="H321" s="123">
        <v>63.85</v>
      </c>
      <c r="I321" s="127">
        <v>1915.5</v>
      </c>
      <c r="J321" s="53" t="s">
        <v>8</v>
      </c>
      <c r="K321" s="29" t="s">
        <v>1984</v>
      </c>
    </row>
    <row r="322" spans="2:11">
      <c r="B322" s="57" t="s">
        <v>17</v>
      </c>
      <c r="C322" s="56" t="s">
        <v>16</v>
      </c>
      <c r="D322" s="9">
        <v>45986</v>
      </c>
      <c r="E322" s="114" t="s">
        <v>2043</v>
      </c>
      <c r="F322" s="114" t="s">
        <v>29</v>
      </c>
      <c r="G322" s="115">
        <v>30</v>
      </c>
      <c r="H322" s="123">
        <v>63.85</v>
      </c>
      <c r="I322" s="127">
        <v>1915.5</v>
      </c>
      <c r="J322" s="53" t="s">
        <v>8</v>
      </c>
      <c r="K322" s="29" t="s">
        <v>1985</v>
      </c>
    </row>
    <row r="323" spans="2:11">
      <c r="B323" s="113" t="s">
        <v>17</v>
      </c>
      <c r="C323" s="117" t="s">
        <v>16</v>
      </c>
      <c r="D323" s="9">
        <v>45986</v>
      </c>
      <c r="E323" s="114" t="s">
        <v>2044</v>
      </c>
      <c r="F323" s="114" t="s">
        <v>29</v>
      </c>
      <c r="G323" s="115">
        <v>7</v>
      </c>
      <c r="H323" s="123">
        <v>63.85</v>
      </c>
      <c r="I323" s="127">
        <v>446.95</v>
      </c>
      <c r="J323" s="53" t="s">
        <v>8</v>
      </c>
      <c r="K323" s="29" t="s">
        <v>1986</v>
      </c>
    </row>
    <row r="324" spans="2:11">
      <c r="B324" s="57" t="s">
        <v>17</v>
      </c>
      <c r="C324" s="56" t="s">
        <v>16</v>
      </c>
      <c r="D324" s="9">
        <v>45986</v>
      </c>
      <c r="E324" s="114" t="s">
        <v>2045</v>
      </c>
      <c r="F324" s="114" t="s">
        <v>29</v>
      </c>
      <c r="G324" s="115">
        <v>7</v>
      </c>
      <c r="H324" s="123">
        <v>64</v>
      </c>
      <c r="I324" s="127">
        <v>448</v>
      </c>
      <c r="J324" s="53" t="s">
        <v>8</v>
      </c>
      <c r="K324" s="29" t="s">
        <v>1987</v>
      </c>
    </row>
    <row r="325" spans="2:11">
      <c r="B325" s="113" t="s">
        <v>17</v>
      </c>
      <c r="C325" s="117" t="s">
        <v>16</v>
      </c>
      <c r="D325" s="9">
        <v>45986</v>
      </c>
      <c r="E325" s="114" t="s">
        <v>2046</v>
      </c>
      <c r="F325" s="114" t="s">
        <v>29</v>
      </c>
      <c r="G325" s="115">
        <v>37</v>
      </c>
      <c r="H325" s="123">
        <v>64</v>
      </c>
      <c r="I325" s="127">
        <v>2368</v>
      </c>
      <c r="J325" s="53" t="s">
        <v>8</v>
      </c>
      <c r="K325" s="29" t="s">
        <v>1988</v>
      </c>
    </row>
    <row r="326" spans="2:11">
      <c r="B326" s="57" t="s">
        <v>17</v>
      </c>
      <c r="C326" s="56" t="s">
        <v>16</v>
      </c>
      <c r="D326" s="9">
        <v>45986</v>
      </c>
      <c r="E326" s="114" t="s">
        <v>2047</v>
      </c>
      <c r="F326" s="114" t="s">
        <v>29</v>
      </c>
      <c r="G326" s="115">
        <v>37</v>
      </c>
      <c r="H326" s="123">
        <v>64</v>
      </c>
      <c r="I326" s="127">
        <v>2368</v>
      </c>
      <c r="J326" s="53" t="s">
        <v>8</v>
      </c>
      <c r="K326" s="29" t="s">
        <v>1989</v>
      </c>
    </row>
    <row r="327" spans="2:11">
      <c r="B327" s="57" t="s">
        <v>17</v>
      </c>
      <c r="C327" s="56" t="s">
        <v>16</v>
      </c>
      <c r="D327" s="9">
        <v>45986</v>
      </c>
      <c r="E327" s="114" t="s">
        <v>2048</v>
      </c>
      <c r="F327" s="114" t="s">
        <v>29</v>
      </c>
      <c r="G327" s="115">
        <v>7</v>
      </c>
      <c r="H327" s="123">
        <v>64</v>
      </c>
      <c r="I327" s="127">
        <v>448</v>
      </c>
      <c r="J327" s="53" t="s">
        <v>8</v>
      </c>
      <c r="K327" s="29" t="s">
        <v>1990</v>
      </c>
    </row>
    <row r="328" spans="2:11">
      <c r="B328" s="113" t="s">
        <v>17</v>
      </c>
      <c r="C328" s="117" t="s">
        <v>16</v>
      </c>
      <c r="D328" s="9">
        <v>45986</v>
      </c>
      <c r="E328" s="114" t="s">
        <v>2049</v>
      </c>
      <c r="F328" s="114" t="s">
        <v>29</v>
      </c>
      <c r="G328" s="115">
        <v>40</v>
      </c>
      <c r="H328" s="123">
        <v>63.95</v>
      </c>
      <c r="I328" s="127">
        <v>2558</v>
      </c>
      <c r="J328" s="53" t="s">
        <v>8</v>
      </c>
      <c r="K328" s="29" t="s">
        <v>1991</v>
      </c>
    </row>
    <row r="329" spans="2:11">
      <c r="B329" s="57" t="s">
        <v>17</v>
      </c>
      <c r="C329" s="56" t="s">
        <v>16</v>
      </c>
      <c r="D329" s="9">
        <v>45986</v>
      </c>
      <c r="E329" s="114" t="s">
        <v>2049</v>
      </c>
      <c r="F329" s="114" t="s">
        <v>29</v>
      </c>
      <c r="G329" s="115">
        <v>4</v>
      </c>
      <c r="H329" s="123">
        <v>63.95</v>
      </c>
      <c r="I329" s="127">
        <v>255.8</v>
      </c>
      <c r="J329" s="53" t="s">
        <v>8</v>
      </c>
      <c r="K329" s="29" t="s">
        <v>1992</v>
      </c>
    </row>
    <row r="330" spans="2:11">
      <c r="B330" s="113" t="s">
        <v>17</v>
      </c>
      <c r="C330" s="117" t="s">
        <v>16</v>
      </c>
      <c r="D330" s="9">
        <v>45986</v>
      </c>
      <c r="E330" s="114" t="s">
        <v>2049</v>
      </c>
      <c r="F330" s="114" t="s">
        <v>29</v>
      </c>
      <c r="G330" s="115">
        <v>4</v>
      </c>
      <c r="H330" s="123">
        <v>63.95</v>
      </c>
      <c r="I330" s="127">
        <v>255.8</v>
      </c>
      <c r="J330" s="53" t="s">
        <v>8</v>
      </c>
      <c r="K330" s="29" t="s">
        <v>1993</v>
      </c>
    </row>
    <row r="331" spans="2:11">
      <c r="B331" s="57" t="s">
        <v>17</v>
      </c>
      <c r="C331" s="56" t="s">
        <v>16</v>
      </c>
      <c r="D331" s="9">
        <v>45986</v>
      </c>
      <c r="E331" s="114" t="s">
        <v>2049</v>
      </c>
      <c r="F331" s="114" t="s">
        <v>29</v>
      </c>
      <c r="G331" s="115">
        <v>4</v>
      </c>
      <c r="H331" s="123">
        <v>63.95</v>
      </c>
      <c r="I331" s="127">
        <v>255.8</v>
      </c>
      <c r="J331" s="53" t="s">
        <v>8</v>
      </c>
      <c r="K331" s="29" t="s">
        <v>1994</v>
      </c>
    </row>
    <row r="332" spans="2:11">
      <c r="B332" s="113" t="s">
        <v>17</v>
      </c>
      <c r="C332" s="117" t="s">
        <v>16</v>
      </c>
      <c r="D332" s="9">
        <v>45986</v>
      </c>
      <c r="E332" s="114" t="s">
        <v>2050</v>
      </c>
      <c r="F332" s="114" t="s">
        <v>29</v>
      </c>
      <c r="G332" s="115">
        <v>9</v>
      </c>
      <c r="H332" s="123">
        <v>63.9</v>
      </c>
      <c r="I332" s="127">
        <v>575.1</v>
      </c>
      <c r="J332" s="53" t="s">
        <v>8</v>
      </c>
      <c r="K332" s="29" t="s">
        <v>1995</v>
      </c>
    </row>
    <row r="333" spans="2:11">
      <c r="B333" s="57" t="s">
        <v>17</v>
      </c>
      <c r="C333" s="56" t="s">
        <v>16</v>
      </c>
      <c r="D333" s="9">
        <v>45986</v>
      </c>
      <c r="E333" s="114" t="s">
        <v>2050</v>
      </c>
      <c r="F333" s="114" t="s">
        <v>29</v>
      </c>
      <c r="G333" s="115">
        <v>9</v>
      </c>
      <c r="H333" s="123">
        <v>63.9</v>
      </c>
      <c r="I333" s="127">
        <v>575.1</v>
      </c>
      <c r="J333" s="53" t="s">
        <v>8</v>
      </c>
      <c r="K333" s="29" t="s">
        <v>1996</v>
      </c>
    </row>
    <row r="334" spans="2:11">
      <c r="B334" s="57" t="s">
        <v>17</v>
      </c>
      <c r="C334" s="56" t="s">
        <v>16</v>
      </c>
      <c r="D334" s="9">
        <v>45986</v>
      </c>
      <c r="E334" s="114" t="s">
        <v>2050</v>
      </c>
      <c r="F334" s="114" t="s">
        <v>29</v>
      </c>
      <c r="G334" s="115">
        <v>9</v>
      </c>
      <c r="H334" s="123">
        <v>63.9</v>
      </c>
      <c r="I334" s="127">
        <v>575.1</v>
      </c>
      <c r="J334" s="53" t="s">
        <v>8</v>
      </c>
      <c r="K334" s="29" t="s">
        <v>1997</v>
      </c>
    </row>
    <row r="335" spans="2:11">
      <c r="B335" s="113" t="s">
        <v>17</v>
      </c>
      <c r="C335" s="117" t="s">
        <v>16</v>
      </c>
      <c r="D335" s="9">
        <v>45986</v>
      </c>
      <c r="E335" s="114" t="s">
        <v>2051</v>
      </c>
      <c r="F335" s="114" t="s">
        <v>29</v>
      </c>
      <c r="G335" s="115">
        <v>32</v>
      </c>
      <c r="H335" s="123">
        <v>63.95</v>
      </c>
      <c r="I335" s="127">
        <v>2046.4</v>
      </c>
      <c r="J335" s="53" t="s">
        <v>8</v>
      </c>
      <c r="K335" s="29" t="s">
        <v>1998</v>
      </c>
    </row>
    <row r="336" spans="2:11">
      <c r="B336" s="57" t="s">
        <v>17</v>
      </c>
      <c r="C336" s="56" t="s">
        <v>16</v>
      </c>
      <c r="D336" s="9">
        <v>45986</v>
      </c>
      <c r="E336" s="114" t="s">
        <v>2052</v>
      </c>
      <c r="F336" s="114" t="s">
        <v>29</v>
      </c>
      <c r="G336" s="115">
        <v>4</v>
      </c>
      <c r="H336" s="123">
        <v>63.9</v>
      </c>
      <c r="I336" s="127">
        <v>255.6</v>
      </c>
      <c r="J336" s="53" t="s">
        <v>8</v>
      </c>
      <c r="K336" s="29" t="s">
        <v>1999</v>
      </c>
    </row>
    <row r="337" spans="2:11">
      <c r="B337" s="113" t="s">
        <v>17</v>
      </c>
      <c r="C337" s="117" t="s">
        <v>16</v>
      </c>
      <c r="D337" s="9">
        <v>45986</v>
      </c>
      <c r="E337" s="114" t="s">
        <v>2053</v>
      </c>
      <c r="F337" s="114" t="s">
        <v>29</v>
      </c>
      <c r="G337" s="115">
        <v>7</v>
      </c>
      <c r="H337" s="123">
        <v>63.95</v>
      </c>
      <c r="I337" s="127">
        <v>447.65000000000003</v>
      </c>
      <c r="J337" s="53" t="s">
        <v>8</v>
      </c>
      <c r="K337" s="29" t="s">
        <v>2000</v>
      </c>
    </row>
    <row r="338" spans="2:11">
      <c r="B338" s="57" t="s">
        <v>17</v>
      </c>
      <c r="C338" s="56" t="s">
        <v>16</v>
      </c>
      <c r="D338" s="9">
        <v>45986</v>
      </c>
      <c r="E338" s="114" t="s">
        <v>2054</v>
      </c>
      <c r="F338" s="114" t="s">
        <v>29</v>
      </c>
      <c r="G338" s="115">
        <v>37</v>
      </c>
      <c r="H338" s="123">
        <v>63.9</v>
      </c>
      <c r="I338" s="127">
        <v>2364.2999999999997</v>
      </c>
      <c r="J338" s="53" t="s">
        <v>8</v>
      </c>
      <c r="K338" s="29" t="s">
        <v>2001</v>
      </c>
    </row>
    <row r="339" spans="2:11">
      <c r="B339" s="113" t="s">
        <v>17</v>
      </c>
      <c r="C339" s="117" t="s">
        <v>16</v>
      </c>
      <c r="D339" s="9">
        <v>45986</v>
      </c>
      <c r="E339" s="114" t="s">
        <v>2055</v>
      </c>
      <c r="F339" s="114" t="s">
        <v>29</v>
      </c>
      <c r="G339" s="115">
        <v>37</v>
      </c>
      <c r="H339" s="123">
        <v>63.9</v>
      </c>
      <c r="I339" s="127">
        <v>2364.2999999999997</v>
      </c>
      <c r="J339" s="53" t="s">
        <v>8</v>
      </c>
      <c r="K339" s="29" t="s">
        <v>2002</v>
      </c>
    </row>
    <row r="340" spans="2:11">
      <c r="B340" s="57" t="s">
        <v>17</v>
      </c>
      <c r="C340" s="56" t="s">
        <v>16</v>
      </c>
      <c r="D340" s="9">
        <v>45986</v>
      </c>
      <c r="E340" s="114" t="s">
        <v>2056</v>
      </c>
      <c r="F340" s="114" t="s">
        <v>29</v>
      </c>
      <c r="G340" s="115">
        <v>7</v>
      </c>
      <c r="H340" s="123">
        <v>63.95</v>
      </c>
      <c r="I340" s="127">
        <v>447.65000000000003</v>
      </c>
      <c r="J340" s="53" t="s">
        <v>8</v>
      </c>
      <c r="K340" s="29" t="s">
        <v>2003</v>
      </c>
    </row>
    <row r="341" spans="2:11">
      <c r="B341" s="57" t="s">
        <v>17</v>
      </c>
      <c r="C341" s="56" t="s">
        <v>16</v>
      </c>
      <c r="D341" s="9">
        <v>45986</v>
      </c>
      <c r="E341" s="114" t="s">
        <v>2057</v>
      </c>
      <c r="F341" s="114" t="s">
        <v>29</v>
      </c>
      <c r="G341" s="115">
        <v>10</v>
      </c>
      <c r="H341" s="123">
        <v>63.8</v>
      </c>
      <c r="I341" s="127">
        <v>638</v>
      </c>
      <c r="J341" s="53" t="s">
        <v>8</v>
      </c>
      <c r="K341" s="29" t="s">
        <v>2004</v>
      </c>
    </row>
    <row r="342" spans="2:11">
      <c r="B342" s="113" t="s">
        <v>17</v>
      </c>
      <c r="C342" s="117" t="s">
        <v>16</v>
      </c>
      <c r="D342" s="9">
        <v>45986</v>
      </c>
      <c r="E342" s="114" t="s">
        <v>124</v>
      </c>
      <c r="F342" s="114" t="s">
        <v>29</v>
      </c>
      <c r="G342" s="115">
        <v>4</v>
      </c>
      <c r="H342" s="123">
        <v>63.9</v>
      </c>
      <c r="I342" s="127">
        <v>255.6</v>
      </c>
      <c r="J342" s="53" t="s">
        <v>8</v>
      </c>
      <c r="K342" s="29" t="s">
        <v>2005</v>
      </c>
    </row>
    <row r="343" spans="2:11">
      <c r="B343" s="57" t="s">
        <v>17</v>
      </c>
      <c r="C343" s="56" t="s">
        <v>16</v>
      </c>
      <c r="D343" s="9">
        <v>45986</v>
      </c>
      <c r="E343" s="114" t="s">
        <v>2058</v>
      </c>
      <c r="F343" s="114" t="s">
        <v>29</v>
      </c>
      <c r="G343" s="115">
        <v>34</v>
      </c>
      <c r="H343" s="123">
        <v>64</v>
      </c>
      <c r="I343" s="127">
        <v>2176</v>
      </c>
      <c r="J343" s="53" t="s">
        <v>8</v>
      </c>
      <c r="K343" s="29" t="s">
        <v>2006</v>
      </c>
    </row>
    <row r="344" spans="2:11">
      <c r="B344" s="113" t="s">
        <v>17</v>
      </c>
      <c r="C344" s="117" t="s">
        <v>16</v>
      </c>
      <c r="D344" s="9">
        <v>45986</v>
      </c>
      <c r="E344" s="114" t="s">
        <v>2059</v>
      </c>
      <c r="F344" s="114" t="s">
        <v>29</v>
      </c>
      <c r="G344" s="115">
        <v>7</v>
      </c>
      <c r="H344" s="123">
        <v>63.95</v>
      </c>
      <c r="I344" s="127">
        <v>447.65000000000003</v>
      </c>
      <c r="J344" s="53" t="s">
        <v>8</v>
      </c>
      <c r="K344" s="29" t="s">
        <v>2007</v>
      </c>
    </row>
    <row r="345" spans="2:11">
      <c r="B345" s="57" t="s">
        <v>17</v>
      </c>
      <c r="C345" s="56" t="s">
        <v>16</v>
      </c>
      <c r="D345" s="9">
        <v>45986</v>
      </c>
      <c r="E345" s="114" t="s">
        <v>2060</v>
      </c>
      <c r="F345" s="114" t="s">
        <v>29</v>
      </c>
      <c r="G345" s="115">
        <v>31</v>
      </c>
      <c r="H345" s="123">
        <v>63.95</v>
      </c>
      <c r="I345" s="127">
        <v>1982.45</v>
      </c>
      <c r="J345" s="53" t="s">
        <v>8</v>
      </c>
      <c r="K345" s="29" t="s">
        <v>2008</v>
      </c>
    </row>
    <row r="346" spans="2:11">
      <c r="B346" s="113" t="s">
        <v>17</v>
      </c>
      <c r="C346" s="117" t="s">
        <v>16</v>
      </c>
      <c r="D346" s="9">
        <v>45986</v>
      </c>
      <c r="E346" s="114" t="s">
        <v>2061</v>
      </c>
      <c r="F346" s="114" t="s">
        <v>29</v>
      </c>
      <c r="G346" s="115">
        <v>7</v>
      </c>
      <c r="H346" s="123">
        <v>64</v>
      </c>
      <c r="I346" s="127">
        <v>448</v>
      </c>
      <c r="J346" s="53" t="s">
        <v>8</v>
      </c>
      <c r="K346" s="29" t="s">
        <v>2009</v>
      </c>
    </row>
    <row r="347" spans="2:11">
      <c r="B347" s="57" t="s">
        <v>17</v>
      </c>
      <c r="C347" s="56" t="s">
        <v>16</v>
      </c>
      <c r="D347" s="9">
        <v>45986</v>
      </c>
      <c r="E347" s="114" t="s">
        <v>1205</v>
      </c>
      <c r="F347" s="114" t="s">
        <v>29</v>
      </c>
      <c r="G347" s="115">
        <v>31</v>
      </c>
      <c r="H347" s="123">
        <v>63.95</v>
      </c>
      <c r="I347" s="127">
        <v>1982.45</v>
      </c>
      <c r="J347" s="53" t="s">
        <v>8</v>
      </c>
      <c r="K347" s="29" t="s">
        <v>2010</v>
      </c>
    </row>
    <row r="348" spans="2:11">
      <c r="B348" s="57" t="s">
        <v>17</v>
      </c>
      <c r="C348" s="56" t="s">
        <v>16</v>
      </c>
      <c r="D348" s="9">
        <v>45986</v>
      </c>
      <c r="E348" s="114" t="s">
        <v>2062</v>
      </c>
      <c r="F348" s="114" t="s">
        <v>29</v>
      </c>
      <c r="G348" s="115">
        <v>33</v>
      </c>
      <c r="H348" s="123">
        <v>63.95</v>
      </c>
      <c r="I348" s="127">
        <v>2110.35</v>
      </c>
      <c r="J348" s="53" t="s">
        <v>8</v>
      </c>
      <c r="K348" s="29" t="s">
        <v>2011</v>
      </c>
    </row>
    <row r="349" spans="2:11">
      <c r="B349" s="113" t="s">
        <v>17</v>
      </c>
      <c r="C349" s="117" t="s">
        <v>16</v>
      </c>
      <c r="D349" s="9">
        <v>45986</v>
      </c>
      <c r="E349" s="114" t="s">
        <v>2063</v>
      </c>
      <c r="F349" s="114" t="s">
        <v>29</v>
      </c>
      <c r="G349" s="115">
        <v>7</v>
      </c>
      <c r="H349" s="123">
        <v>64</v>
      </c>
      <c r="I349" s="127">
        <v>448</v>
      </c>
      <c r="J349" s="53" t="s">
        <v>8</v>
      </c>
      <c r="K349" s="29" t="s">
        <v>2012</v>
      </c>
    </row>
    <row r="350" spans="2:11">
      <c r="B350" s="57" t="s">
        <v>17</v>
      </c>
      <c r="C350" s="56" t="s">
        <v>16</v>
      </c>
      <c r="D350" s="9">
        <v>45986</v>
      </c>
      <c r="E350" s="114" t="s">
        <v>133</v>
      </c>
      <c r="F350" s="114" t="s">
        <v>29</v>
      </c>
      <c r="G350" s="115">
        <v>23</v>
      </c>
      <c r="H350" s="123">
        <v>64</v>
      </c>
      <c r="I350" s="127">
        <v>1472</v>
      </c>
      <c r="J350" s="53" t="s">
        <v>8</v>
      </c>
      <c r="K350" s="29" t="s">
        <v>2013</v>
      </c>
    </row>
    <row r="351" spans="2:11">
      <c r="B351" s="113" t="s">
        <v>17</v>
      </c>
      <c r="C351" s="117" t="s">
        <v>16</v>
      </c>
      <c r="D351" s="9">
        <v>45986</v>
      </c>
      <c r="E351" s="114" t="s">
        <v>2064</v>
      </c>
      <c r="F351" s="114" t="s">
        <v>29</v>
      </c>
      <c r="G351" s="115">
        <v>438</v>
      </c>
      <c r="H351" s="123">
        <v>64</v>
      </c>
      <c r="I351" s="127">
        <v>28032</v>
      </c>
      <c r="J351" s="53" t="s">
        <v>8</v>
      </c>
      <c r="K351" s="29" t="s">
        <v>2014</v>
      </c>
    </row>
    <row r="352" spans="2:11">
      <c r="B352" s="57" t="s">
        <v>17</v>
      </c>
      <c r="C352" s="56" t="s">
        <v>16</v>
      </c>
      <c r="D352" s="9">
        <v>45987</v>
      </c>
      <c r="E352" s="114" t="s">
        <v>2624</v>
      </c>
      <c r="F352" s="114" t="s">
        <v>29</v>
      </c>
      <c r="G352" s="115">
        <v>28</v>
      </c>
      <c r="H352" s="123">
        <v>64.599999999999994</v>
      </c>
      <c r="I352" s="127">
        <v>1808.7999999999997</v>
      </c>
      <c r="J352" s="53" t="s">
        <v>8</v>
      </c>
      <c r="K352" s="29" t="s">
        <v>2563</v>
      </c>
    </row>
    <row r="353" spans="2:11">
      <c r="B353" s="113" t="s">
        <v>17</v>
      </c>
      <c r="C353" s="117" t="s">
        <v>16</v>
      </c>
      <c r="D353" s="9">
        <v>45987</v>
      </c>
      <c r="E353" s="114" t="s">
        <v>2624</v>
      </c>
      <c r="F353" s="114" t="s">
        <v>29</v>
      </c>
      <c r="G353" s="115">
        <v>17</v>
      </c>
      <c r="H353" s="123">
        <v>64.55</v>
      </c>
      <c r="I353" s="127">
        <v>1097.3499999999999</v>
      </c>
      <c r="J353" s="53" t="s">
        <v>8</v>
      </c>
      <c r="K353" s="29" t="s">
        <v>2566</v>
      </c>
    </row>
    <row r="354" spans="2:11">
      <c r="B354" s="57" t="s">
        <v>17</v>
      </c>
      <c r="C354" s="56" t="s">
        <v>16</v>
      </c>
      <c r="D354" s="9">
        <v>45987</v>
      </c>
      <c r="E354" s="114" t="s">
        <v>2624</v>
      </c>
      <c r="F354" s="114" t="s">
        <v>29</v>
      </c>
      <c r="G354" s="115">
        <v>17</v>
      </c>
      <c r="H354" s="123">
        <v>64.55</v>
      </c>
      <c r="I354" s="127">
        <v>1097.3499999999999</v>
      </c>
      <c r="J354" s="53" t="s">
        <v>8</v>
      </c>
      <c r="K354" s="29" t="s">
        <v>2567</v>
      </c>
    </row>
    <row r="355" spans="2:11">
      <c r="B355" s="57" t="s">
        <v>17</v>
      </c>
      <c r="C355" s="56" t="s">
        <v>16</v>
      </c>
      <c r="D355" s="9">
        <v>45987</v>
      </c>
      <c r="E355" s="114" t="s">
        <v>2625</v>
      </c>
      <c r="F355" s="114" t="s">
        <v>29</v>
      </c>
      <c r="G355" s="115">
        <v>278</v>
      </c>
      <c r="H355" s="123">
        <v>64.650000000000006</v>
      </c>
      <c r="I355" s="127">
        <v>17972.7</v>
      </c>
      <c r="J355" s="53" t="s">
        <v>8</v>
      </c>
      <c r="K355" s="29" t="s">
        <v>2569</v>
      </c>
    </row>
    <row r="356" spans="2:11">
      <c r="B356" s="113" t="s">
        <v>17</v>
      </c>
      <c r="C356" s="117" t="s">
        <v>16</v>
      </c>
      <c r="D356" s="9">
        <v>45987</v>
      </c>
      <c r="E356" s="114" t="s">
        <v>2625</v>
      </c>
      <c r="F356" s="114" t="s">
        <v>29</v>
      </c>
      <c r="G356" s="115">
        <v>33</v>
      </c>
      <c r="H356" s="123">
        <v>64.650000000000006</v>
      </c>
      <c r="I356" s="127">
        <v>2133.4500000000003</v>
      </c>
      <c r="J356" s="53" t="s">
        <v>8</v>
      </c>
      <c r="K356" s="29" t="s">
        <v>2570</v>
      </c>
    </row>
    <row r="357" spans="2:11">
      <c r="B357" s="57" t="s">
        <v>17</v>
      </c>
      <c r="C357" s="56" t="s">
        <v>16</v>
      </c>
      <c r="D357" s="9">
        <v>45987</v>
      </c>
      <c r="E357" s="114" t="s">
        <v>2626</v>
      </c>
      <c r="F357" s="114" t="s">
        <v>29</v>
      </c>
      <c r="G357" s="115">
        <v>151</v>
      </c>
      <c r="H357" s="123">
        <v>64.650000000000006</v>
      </c>
      <c r="I357" s="127">
        <v>9762.1500000000015</v>
      </c>
      <c r="J357" s="53" t="s">
        <v>8</v>
      </c>
      <c r="K357" s="29" t="s">
        <v>2572</v>
      </c>
    </row>
    <row r="358" spans="2:11">
      <c r="B358" s="113" t="s">
        <v>17</v>
      </c>
      <c r="C358" s="117" t="s">
        <v>16</v>
      </c>
      <c r="D358" s="9">
        <v>45987</v>
      </c>
      <c r="E358" s="114" t="s">
        <v>2627</v>
      </c>
      <c r="F358" s="114" t="s">
        <v>29</v>
      </c>
      <c r="G358" s="115">
        <v>50</v>
      </c>
      <c r="H358" s="123">
        <v>64.650000000000006</v>
      </c>
      <c r="I358" s="127">
        <v>3232.5000000000005</v>
      </c>
      <c r="J358" s="53" t="s">
        <v>8</v>
      </c>
      <c r="K358" s="29" t="s">
        <v>2574</v>
      </c>
    </row>
    <row r="359" spans="2:11">
      <c r="B359" s="57" t="s">
        <v>17</v>
      </c>
      <c r="C359" s="56" t="s">
        <v>16</v>
      </c>
      <c r="D359" s="9">
        <v>45987</v>
      </c>
      <c r="E359" s="114" t="s">
        <v>2628</v>
      </c>
      <c r="F359" s="114" t="s">
        <v>29</v>
      </c>
      <c r="G359" s="115">
        <v>37</v>
      </c>
      <c r="H359" s="123">
        <v>64.7</v>
      </c>
      <c r="I359" s="127">
        <v>2393.9</v>
      </c>
      <c r="J359" s="53" t="s">
        <v>8</v>
      </c>
      <c r="K359" s="29" t="s">
        <v>2576</v>
      </c>
    </row>
    <row r="360" spans="2:11">
      <c r="B360" s="57" t="s">
        <v>17</v>
      </c>
      <c r="C360" s="56" t="s">
        <v>16</v>
      </c>
      <c r="D360" s="9">
        <v>45987</v>
      </c>
      <c r="E360" s="114" t="s">
        <v>2629</v>
      </c>
      <c r="F360" s="114" t="s">
        <v>29</v>
      </c>
      <c r="G360" s="115">
        <v>37</v>
      </c>
      <c r="H360" s="123">
        <v>64.650000000000006</v>
      </c>
      <c r="I360" s="127">
        <v>2392.0500000000002</v>
      </c>
      <c r="J360" s="53" t="s">
        <v>8</v>
      </c>
      <c r="K360" s="29" t="s">
        <v>2578</v>
      </c>
    </row>
    <row r="361" spans="2:11">
      <c r="B361" s="113" t="s">
        <v>17</v>
      </c>
      <c r="C361" s="117" t="s">
        <v>16</v>
      </c>
      <c r="D361" s="9">
        <v>45987</v>
      </c>
      <c r="E361" s="114" t="s">
        <v>2629</v>
      </c>
      <c r="F361" s="114" t="s">
        <v>29</v>
      </c>
      <c r="G361" s="115">
        <v>16</v>
      </c>
      <c r="H361" s="123">
        <v>64.650000000000006</v>
      </c>
      <c r="I361" s="127">
        <v>1034.4000000000001</v>
      </c>
      <c r="J361" s="53" t="s">
        <v>8</v>
      </c>
      <c r="K361" s="29" t="s">
        <v>2579</v>
      </c>
    </row>
    <row r="362" spans="2:11">
      <c r="B362" s="57" t="s">
        <v>17</v>
      </c>
      <c r="C362" s="56" t="s">
        <v>16</v>
      </c>
      <c r="D362" s="9">
        <v>45987</v>
      </c>
      <c r="E362" s="114" t="s">
        <v>2629</v>
      </c>
      <c r="F362" s="114" t="s">
        <v>29</v>
      </c>
      <c r="G362" s="115">
        <v>33</v>
      </c>
      <c r="H362" s="123">
        <v>64.650000000000006</v>
      </c>
      <c r="I362" s="127">
        <v>2133.4500000000003</v>
      </c>
      <c r="J362" s="53" t="s">
        <v>8</v>
      </c>
      <c r="K362" s="29" t="s">
        <v>2580</v>
      </c>
    </row>
    <row r="363" spans="2:11">
      <c r="B363" s="113" t="s">
        <v>17</v>
      </c>
      <c r="C363" s="117" t="s">
        <v>16</v>
      </c>
      <c r="D363" s="9">
        <v>45987</v>
      </c>
      <c r="E363" s="114" t="s">
        <v>2629</v>
      </c>
      <c r="F363" s="114" t="s">
        <v>29</v>
      </c>
      <c r="G363" s="115">
        <v>31</v>
      </c>
      <c r="H363" s="123">
        <v>64.650000000000006</v>
      </c>
      <c r="I363" s="127">
        <v>2004.15</v>
      </c>
      <c r="J363" s="53" t="s">
        <v>8</v>
      </c>
      <c r="K363" s="29" t="s">
        <v>2581</v>
      </c>
    </row>
    <row r="364" spans="2:11">
      <c r="B364" s="57" t="s">
        <v>17</v>
      </c>
      <c r="C364" s="56" t="s">
        <v>16</v>
      </c>
      <c r="D364" s="9">
        <v>45987</v>
      </c>
      <c r="E364" s="114" t="s">
        <v>2629</v>
      </c>
      <c r="F364" s="114" t="s">
        <v>29</v>
      </c>
      <c r="G364" s="115">
        <v>37</v>
      </c>
      <c r="H364" s="123">
        <v>64.650000000000006</v>
      </c>
      <c r="I364" s="127">
        <v>2392.0500000000002</v>
      </c>
      <c r="J364" s="53" t="s">
        <v>8</v>
      </c>
      <c r="K364" s="29" t="s">
        <v>2582</v>
      </c>
    </row>
    <row r="365" spans="2:11">
      <c r="B365" s="113" t="s">
        <v>17</v>
      </c>
      <c r="C365" s="117" t="s">
        <v>16</v>
      </c>
      <c r="D365" s="9">
        <v>45987</v>
      </c>
      <c r="E365" s="114" t="s">
        <v>2629</v>
      </c>
      <c r="F365" s="114" t="s">
        <v>29</v>
      </c>
      <c r="G365" s="115">
        <v>17</v>
      </c>
      <c r="H365" s="123">
        <v>64.7</v>
      </c>
      <c r="I365" s="127">
        <v>1099.9000000000001</v>
      </c>
      <c r="J365" s="53" t="s">
        <v>8</v>
      </c>
      <c r="K365" s="29" t="s">
        <v>2583</v>
      </c>
    </row>
    <row r="366" spans="2:11">
      <c r="B366" s="57" t="s">
        <v>17</v>
      </c>
      <c r="C366" s="56" t="s">
        <v>16</v>
      </c>
      <c r="D366" s="9">
        <v>45987</v>
      </c>
      <c r="E366" s="114" t="s">
        <v>2629</v>
      </c>
      <c r="F366" s="114" t="s">
        <v>29</v>
      </c>
      <c r="G366" s="115">
        <v>35</v>
      </c>
      <c r="H366" s="123">
        <v>64.650000000000006</v>
      </c>
      <c r="I366" s="127">
        <v>2262.75</v>
      </c>
      <c r="J366" s="53" t="s">
        <v>8</v>
      </c>
      <c r="K366" s="29" t="s">
        <v>2585</v>
      </c>
    </row>
    <row r="367" spans="2:11">
      <c r="B367" s="57" t="s">
        <v>17</v>
      </c>
      <c r="C367" s="56" t="s">
        <v>16</v>
      </c>
      <c r="D367" s="9">
        <v>45987</v>
      </c>
      <c r="E367" s="114" t="s">
        <v>2629</v>
      </c>
      <c r="F367" s="114" t="s">
        <v>29</v>
      </c>
      <c r="G367" s="115">
        <v>32</v>
      </c>
      <c r="H367" s="123">
        <v>64.650000000000006</v>
      </c>
      <c r="I367" s="127">
        <v>2068.8000000000002</v>
      </c>
      <c r="J367" s="53" t="s">
        <v>8</v>
      </c>
      <c r="K367" s="29" t="s">
        <v>2586</v>
      </c>
    </row>
    <row r="368" spans="2:11">
      <c r="B368" s="113" t="s">
        <v>17</v>
      </c>
      <c r="C368" s="117" t="s">
        <v>16</v>
      </c>
      <c r="D368" s="9">
        <v>45987</v>
      </c>
      <c r="E368" s="114" t="s">
        <v>2629</v>
      </c>
      <c r="F368" s="114" t="s">
        <v>29</v>
      </c>
      <c r="G368" s="115">
        <v>35</v>
      </c>
      <c r="H368" s="123">
        <v>64.650000000000006</v>
      </c>
      <c r="I368" s="127">
        <v>2262.75</v>
      </c>
      <c r="J368" s="53" t="s">
        <v>8</v>
      </c>
      <c r="K368" s="29" t="s">
        <v>2587</v>
      </c>
    </row>
    <row r="369" spans="2:11">
      <c r="B369" s="57" t="s">
        <v>17</v>
      </c>
      <c r="C369" s="56" t="s">
        <v>16</v>
      </c>
      <c r="D369" s="9">
        <v>45987</v>
      </c>
      <c r="E369" s="114" t="s">
        <v>2630</v>
      </c>
      <c r="F369" s="114" t="s">
        <v>29</v>
      </c>
      <c r="G369" s="115">
        <v>37</v>
      </c>
      <c r="H369" s="123">
        <v>64.650000000000006</v>
      </c>
      <c r="I369" s="127">
        <v>2392.0500000000002</v>
      </c>
      <c r="J369" s="53" t="s">
        <v>8</v>
      </c>
      <c r="K369" s="29" t="s">
        <v>2589</v>
      </c>
    </row>
    <row r="370" spans="2:11">
      <c r="B370" s="113" t="s">
        <v>17</v>
      </c>
      <c r="C370" s="117" t="s">
        <v>16</v>
      </c>
      <c r="D370" s="9">
        <v>45987</v>
      </c>
      <c r="E370" s="114" t="s">
        <v>2631</v>
      </c>
      <c r="F370" s="114" t="s">
        <v>29</v>
      </c>
      <c r="G370" s="115">
        <v>37</v>
      </c>
      <c r="H370" s="123">
        <v>64.650000000000006</v>
      </c>
      <c r="I370" s="127">
        <v>2392.0500000000002</v>
      </c>
      <c r="J370" s="53" t="s">
        <v>8</v>
      </c>
      <c r="K370" s="29" t="s">
        <v>2591</v>
      </c>
    </row>
    <row r="371" spans="2:11">
      <c r="B371" s="57" t="s">
        <v>17</v>
      </c>
      <c r="C371" s="56" t="s">
        <v>16</v>
      </c>
      <c r="D371" s="9">
        <v>45987</v>
      </c>
      <c r="E371" s="114" t="s">
        <v>2631</v>
      </c>
      <c r="F371" s="114" t="s">
        <v>29</v>
      </c>
      <c r="G371" s="115">
        <v>37</v>
      </c>
      <c r="H371" s="123">
        <v>64.650000000000006</v>
      </c>
      <c r="I371" s="127">
        <v>2392.0500000000002</v>
      </c>
      <c r="J371" s="53" t="s">
        <v>8</v>
      </c>
      <c r="K371" s="29" t="s">
        <v>2592</v>
      </c>
    </row>
    <row r="372" spans="2:11">
      <c r="B372" s="57" t="s">
        <v>17</v>
      </c>
      <c r="C372" s="56" t="s">
        <v>16</v>
      </c>
      <c r="D372" s="9">
        <v>45987</v>
      </c>
      <c r="E372" s="114" t="s">
        <v>2631</v>
      </c>
      <c r="F372" s="114" t="s">
        <v>29</v>
      </c>
      <c r="G372" s="115">
        <v>37</v>
      </c>
      <c r="H372" s="123">
        <v>64.599999999999994</v>
      </c>
      <c r="I372" s="127">
        <v>2390.1999999999998</v>
      </c>
      <c r="J372" s="53" t="s">
        <v>8</v>
      </c>
      <c r="K372" s="29" t="s">
        <v>2594</v>
      </c>
    </row>
    <row r="373" spans="2:11">
      <c r="B373" s="113" t="s">
        <v>17</v>
      </c>
      <c r="C373" s="117" t="s">
        <v>16</v>
      </c>
      <c r="D373" s="9">
        <v>45987</v>
      </c>
      <c r="E373" s="114" t="s">
        <v>2632</v>
      </c>
      <c r="F373" s="114" t="s">
        <v>29</v>
      </c>
      <c r="G373" s="115">
        <v>19</v>
      </c>
      <c r="H373" s="123">
        <v>64.7</v>
      </c>
      <c r="I373" s="127">
        <v>1229.3</v>
      </c>
      <c r="J373" s="53" t="s">
        <v>8</v>
      </c>
      <c r="K373" s="29" t="s">
        <v>2596</v>
      </c>
    </row>
    <row r="374" spans="2:11">
      <c r="B374" s="57" t="s">
        <v>17</v>
      </c>
      <c r="C374" s="56" t="s">
        <v>16</v>
      </c>
      <c r="D374" s="9">
        <v>45987</v>
      </c>
      <c r="E374" s="114" t="s">
        <v>2633</v>
      </c>
      <c r="F374" s="114" t="s">
        <v>29</v>
      </c>
      <c r="G374" s="115">
        <v>47</v>
      </c>
      <c r="H374" s="123">
        <v>64.7</v>
      </c>
      <c r="I374" s="127">
        <v>3040.9</v>
      </c>
      <c r="J374" s="53" t="s">
        <v>8</v>
      </c>
      <c r="K374" s="29" t="s">
        <v>2598</v>
      </c>
    </row>
    <row r="375" spans="2:11">
      <c r="B375" s="113" t="s">
        <v>17</v>
      </c>
      <c r="C375" s="117" t="s">
        <v>16</v>
      </c>
      <c r="D375" s="9">
        <v>45987</v>
      </c>
      <c r="E375" s="114" t="s">
        <v>2633</v>
      </c>
      <c r="F375" s="114" t="s">
        <v>29</v>
      </c>
      <c r="G375" s="115">
        <v>21</v>
      </c>
      <c r="H375" s="123">
        <v>64.7</v>
      </c>
      <c r="I375" s="127">
        <v>1358.7</v>
      </c>
      <c r="J375" s="53" t="s">
        <v>8</v>
      </c>
      <c r="K375" s="29" t="s">
        <v>2599</v>
      </c>
    </row>
    <row r="376" spans="2:11">
      <c r="B376" s="57" t="s">
        <v>17</v>
      </c>
      <c r="C376" s="56" t="s">
        <v>16</v>
      </c>
      <c r="D376" s="9">
        <v>45987</v>
      </c>
      <c r="E376" s="114" t="s">
        <v>2634</v>
      </c>
      <c r="F376" s="114" t="s">
        <v>29</v>
      </c>
      <c r="G376" s="115">
        <v>34</v>
      </c>
      <c r="H376" s="123">
        <v>64.7</v>
      </c>
      <c r="I376" s="127">
        <v>2199.8000000000002</v>
      </c>
      <c r="J376" s="53" t="s">
        <v>8</v>
      </c>
      <c r="K376" s="29" t="s">
        <v>2601</v>
      </c>
    </row>
    <row r="377" spans="2:11">
      <c r="B377" s="113" t="s">
        <v>17</v>
      </c>
      <c r="C377" s="117" t="s">
        <v>16</v>
      </c>
      <c r="D377" s="9">
        <v>45987</v>
      </c>
      <c r="E377" s="114" t="s">
        <v>2634</v>
      </c>
      <c r="F377" s="114" t="s">
        <v>29</v>
      </c>
      <c r="G377" s="115">
        <v>29</v>
      </c>
      <c r="H377" s="123">
        <v>64.7</v>
      </c>
      <c r="I377" s="127">
        <v>1876.3000000000002</v>
      </c>
      <c r="J377" s="53" t="s">
        <v>8</v>
      </c>
      <c r="K377" s="29" t="s">
        <v>2602</v>
      </c>
    </row>
    <row r="378" spans="2:11">
      <c r="B378" s="57" t="s">
        <v>17</v>
      </c>
      <c r="C378" s="56" t="s">
        <v>16</v>
      </c>
      <c r="D378" s="9">
        <v>45987</v>
      </c>
      <c r="E378" s="114" t="s">
        <v>2634</v>
      </c>
      <c r="F378" s="114" t="s">
        <v>29</v>
      </c>
      <c r="G378" s="115">
        <v>62</v>
      </c>
      <c r="H378" s="123">
        <v>64.7</v>
      </c>
      <c r="I378" s="127">
        <v>4011.4</v>
      </c>
      <c r="J378" s="53" t="s">
        <v>8</v>
      </c>
      <c r="K378" s="29" t="s">
        <v>2604</v>
      </c>
    </row>
    <row r="379" spans="2:11">
      <c r="B379" s="57" t="s">
        <v>17</v>
      </c>
      <c r="C379" s="56" t="s">
        <v>16</v>
      </c>
      <c r="D379" s="9">
        <v>45987</v>
      </c>
      <c r="E379" s="114" t="s">
        <v>2635</v>
      </c>
      <c r="F379" s="114" t="s">
        <v>29</v>
      </c>
      <c r="G379" s="115">
        <v>35</v>
      </c>
      <c r="H379" s="123">
        <v>64.7</v>
      </c>
      <c r="I379" s="127">
        <v>2264.5</v>
      </c>
      <c r="J379" s="53" t="s">
        <v>8</v>
      </c>
      <c r="K379" s="29" t="s">
        <v>2606</v>
      </c>
    </row>
    <row r="380" spans="2:11">
      <c r="B380" s="113" t="s">
        <v>17</v>
      </c>
      <c r="C380" s="117" t="s">
        <v>16</v>
      </c>
      <c r="D380" s="9">
        <v>45987</v>
      </c>
      <c r="E380" s="114" t="s">
        <v>2635</v>
      </c>
      <c r="F380" s="114" t="s">
        <v>29</v>
      </c>
      <c r="G380" s="115">
        <v>19</v>
      </c>
      <c r="H380" s="123">
        <v>64.7</v>
      </c>
      <c r="I380" s="127">
        <v>1229.3</v>
      </c>
      <c r="J380" s="53" t="s">
        <v>8</v>
      </c>
      <c r="K380" s="29" t="s">
        <v>2607</v>
      </c>
    </row>
    <row r="381" spans="2:11">
      <c r="B381" s="57" t="s">
        <v>17</v>
      </c>
      <c r="C381" s="56" t="s">
        <v>16</v>
      </c>
      <c r="D381" s="9">
        <v>45987</v>
      </c>
      <c r="E381" s="114" t="s">
        <v>2636</v>
      </c>
      <c r="F381" s="114" t="s">
        <v>29</v>
      </c>
      <c r="G381" s="115">
        <v>54</v>
      </c>
      <c r="H381" s="123">
        <v>64.7</v>
      </c>
      <c r="I381" s="127">
        <v>3493.8</v>
      </c>
      <c r="J381" s="53" t="s">
        <v>8</v>
      </c>
      <c r="K381" s="29" t="s">
        <v>2609</v>
      </c>
    </row>
    <row r="382" spans="2:11">
      <c r="B382" s="113" t="s">
        <v>17</v>
      </c>
      <c r="C382" s="117" t="s">
        <v>16</v>
      </c>
      <c r="D382" s="9">
        <v>45987</v>
      </c>
      <c r="E382" s="114" t="s">
        <v>2637</v>
      </c>
      <c r="F382" s="114" t="s">
        <v>29</v>
      </c>
      <c r="G382" s="115">
        <v>19</v>
      </c>
      <c r="H382" s="123">
        <v>64.7</v>
      </c>
      <c r="I382" s="127">
        <v>1229.3</v>
      </c>
      <c r="J382" s="53" t="s">
        <v>8</v>
      </c>
      <c r="K382" s="29" t="s">
        <v>2611</v>
      </c>
    </row>
    <row r="383" spans="2:11">
      <c r="B383" s="57" t="s">
        <v>17</v>
      </c>
      <c r="C383" s="56" t="s">
        <v>16</v>
      </c>
      <c r="D383" s="9">
        <v>45987</v>
      </c>
      <c r="E383" s="114" t="s">
        <v>2637</v>
      </c>
      <c r="F383" s="114" t="s">
        <v>29</v>
      </c>
      <c r="G383" s="115">
        <v>54</v>
      </c>
      <c r="H383" s="123">
        <v>64.7</v>
      </c>
      <c r="I383" s="127">
        <v>3493.8</v>
      </c>
      <c r="J383" s="53" t="s">
        <v>8</v>
      </c>
      <c r="K383" s="29" t="s">
        <v>2612</v>
      </c>
    </row>
    <row r="384" spans="2:11">
      <c r="B384" s="57" t="s">
        <v>17</v>
      </c>
      <c r="C384" s="56" t="s">
        <v>16</v>
      </c>
      <c r="D384" s="9">
        <v>45987</v>
      </c>
      <c r="E384" s="114" t="s">
        <v>2637</v>
      </c>
      <c r="F384" s="114" t="s">
        <v>29</v>
      </c>
      <c r="G384" s="115">
        <v>36</v>
      </c>
      <c r="H384" s="123">
        <v>64.7</v>
      </c>
      <c r="I384" s="127">
        <v>2329.2000000000003</v>
      </c>
      <c r="J384" s="53" t="s">
        <v>8</v>
      </c>
      <c r="K384" s="29" t="s">
        <v>2614</v>
      </c>
    </row>
    <row r="385" spans="2:11">
      <c r="B385" s="113" t="s">
        <v>17</v>
      </c>
      <c r="C385" s="117" t="s">
        <v>16</v>
      </c>
      <c r="D385" s="9">
        <v>45987</v>
      </c>
      <c r="E385" s="114" t="s">
        <v>2637</v>
      </c>
      <c r="F385" s="114" t="s">
        <v>29</v>
      </c>
      <c r="G385" s="115">
        <v>34</v>
      </c>
      <c r="H385" s="123">
        <v>64.650000000000006</v>
      </c>
      <c r="I385" s="127">
        <v>2198.1000000000004</v>
      </c>
      <c r="J385" s="53" t="s">
        <v>8</v>
      </c>
      <c r="K385" s="29" t="s">
        <v>2616</v>
      </c>
    </row>
    <row r="386" spans="2:11">
      <c r="B386" s="57" t="s">
        <v>17</v>
      </c>
      <c r="C386" s="56" t="s">
        <v>16</v>
      </c>
      <c r="D386" s="9">
        <v>45987</v>
      </c>
      <c r="E386" s="114" t="s">
        <v>2637</v>
      </c>
      <c r="F386" s="114" t="s">
        <v>29</v>
      </c>
      <c r="G386" s="115">
        <v>36</v>
      </c>
      <c r="H386" s="123">
        <v>64.650000000000006</v>
      </c>
      <c r="I386" s="127">
        <v>2327.4</v>
      </c>
      <c r="J386" s="53" t="s">
        <v>8</v>
      </c>
      <c r="K386" s="29" t="s">
        <v>2617</v>
      </c>
    </row>
    <row r="387" spans="2:11">
      <c r="B387" s="113" t="s">
        <v>17</v>
      </c>
      <c r="C387" s="117" t="s">
        <v>16</v>
      </c>
      <c r="D387" s="9">
        <v>45987</v>
      </c>
      <c r="E387" s="114" t="s">
        <v>2637</v>
      </c>
      <c r="F387" s="114" t="s">
        <v>29</v>
      </c>
      <c r="G387" s="115">
        <v>34</v>
      </c>
      <c r="H387" s="123">
        <v>64.650000000000006</v>
      </c>
      <c r="I387" s="127">
        <v>2198.1000000000004</v>
      </c>
      <c r="J387" s="53" t="s">
        <v>8</v>
      </c>
      <c r="K387" s="29" t="s">
        <v>2618</v>
      </c>
    </row>
    <row r="388" spans="2:11">
      <c r="B388" s="57" t="s">
        <v>17</v>
      </c>
      <c r="C388" s="56" t="s">
        <v>16</v>
      </c>
      <c r="D388" s="9">
        <v>45987</v>
      </c>
      <c r="E388" s="114" t="s">
        <v>2637</v>
      </c>
      <c r="F388" s="114" t="s">
        <v>29</v>
      </c>
      <c r="G388" s="115">
        <v>34</v>
      </c>
      <c r="H388" s="123">
        <v>64.650000000000006</v>
      </c>
      <c r="I388" s="127">
        <v>2198.1000000000004</v>
      </c>
      <c r="J388" s="53" t="s">
        <v>8</v>
      </c>
      <c r="K388" s="29" t="s">
        <v>2619</v>
      </c>
    </row>
    <row r="389" spans="2:11">
      <c r="B389" s="113" t="s">
        <v>17</v>
      </c>
      <c r="C389" s="117" t="s">
        <v>16</v>
      </c>
      <c r="D389" s="9">
        <v>45987</v>
      </c>
      <c r="E389" s="114" t="s">
        <v>2637</v>
      </c>
      <c r="F389" s="114" t="s">
        <v>29</v>
      </c>
      <c r="G389" s="115">
        <v>34</v>
      </c>
      <c r="H389" s="123">
        <v>64.650000000000006</v>
      </c>
      <c r="I389" s="127">
        <v>2198.1000000000004</v>
      </c>
      <c r="J389" s="53" t="s">
        <v>8</v>
      </c>
      <c r="K389" s="29" t="s">
        <v>2620</v>
      </c>
    </row>
    <row r="390" spans="2:11">
      <c r="B390" s="129" t="s">
        <v>17</v>
      </c>
      <c r="C390" s="137" t="s">
        <v>16</v>
      </c>
      <c r="D390" s="138">
        <v>45987</v>
      </c>
      <c r="E390" s="139" t="s">
        <v>2638</v>
      </c>
      <c r="F390" s="139" t="s">
        <v>29</v>
      </c>
      <c r="G390" s="140">
        <v>4624</v>
      </c>
      <c r="H390" s="141">
        <v>64.7</v>
      </c>
      <c r="I390" s="142">
        <v>299172.8</v>
      </c>
      <c r="J390" s="143" t="s">
        <v>8</v>
      </c>
      <c r="K390" s="144" t="s">
        <v>2622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workbookViewId="0">
      <selection activeCell="K20" sqref="K20"/>
    </sheetView>
  </sheetViews>
  <sheetFormatPr defaultRowHeight="14.4"/>
  <cols>
    <col min="3" max="4" width="14.5546875" bestFit="1" customWidth="1"/>
    <col min="6" max="6" width="14" bestFit="1" customWidth="1"/>
    <col min="10" max="11" width="14.5546875" bestFit="1" customWidth="1"/>
    <col min="12" max="12" width="10.5546875" bestFit="1" customWidth="1"/>
    <col min="13" max="13" width="14" bestFit="1" customWidth="1"/>
  </cols>
  <sheetData>
    <row r="2" spans="2:20">
      <c r="B2" t="s">
        <v>33</v>
      </c>
      <c r="C2" t="s">
        <v>38</v>
      </c>
      <c r="J2" t="s">
        <v>34</v>
      </c>
      <c r="T2" t="s">
        <v>35</v>
      </c>
    </row>
    <row r="3" spans="2:20">
      <c r="C3" t="s">
        <v>39</v>
      </c>
      <c r="D3" t="s">
        <v>37</v>
      </c>
      <c r="E3" t="s">
        <v>36</v>
      </c>
      <c r="F3" t="s">
        <v>40</v>
      </c>
      <c r="J3" t="s">
        <v>39</v>
      </c>
      <c r="K3" t="s">
        <v>37</v>
      </c>
      <c r="L3" t="s">
        <v>36</v>
      </c>
      <c r="M3" t="s">
        <v>40</v>
      </c>
    </row>
    <row r="4" spans="2:20">
      <c r="B4" t="s">
        <v>31</v>
      </c>
      <c r="C4" t="e">
        <f ca="1">(VLOOKUP(TODAY(),#REF!,2,0))</f>
        <v>#REF!</v>
      </c>
      <c r="D4">
        <f ca="1">(VLOOKUP(TODAY(),'PSH daily overview'!$B$11:$H$15,2,0))</f>
        <v>23504</v>
      </c>
      <c r="E4">
        <f ca="1">SUMIFS('20 Nov - 26 Nov 2025 LSE £'!G:G,'20 Nov - 26 Nov 2025 LSE £'!D:D,TODAY())</f>
        <v>23504</v>
      </c>
      <c r="F4">
        <f>SUM('Trades LSE £'!$L:$L)</f>
        <v>23504</v>
      </c>
      <c r="G4" s="61" t="e">
        <f ca="1">AND(C4=D4,C4=E4,C4=F4,D4=E4,D4=F4,E4=F4)</f>
        <v>#REF!</v>
      </c>
      <c r="J4" s="98" t="e">
        <f ca="1">(VLOOKUP(TODAY(),#REF!,3,0))</f>
        <v>#REF!</v>
      </c>
      <c r="K4" s="98">
        <f ca="1">(VLOOKUP(TODAY(),'PSH daily overview'!$B$11:$H$15,3,0))*100</f>
        <v>4897.59</v>
      </c>
      <c r="L4" s="98">
        <f ca="1">SUMIFS('20 Nov - 26 Nov 2025 LSE £'!I:I,'20 Nov - 26 Nov 2025 LSE £'!D:D,TODAY())/E4*100</f>
        <v>4897.5897719537106</v>
      </c>
      <c r="M4" s="98">
        <f>SUM('Trades LSE £'!F:F)/F4*100</f>
        <v>4897.5897719537106</v>
      </c>
      <c r="N4" s="61" t="e">
        <f ca="1">AND(ROUND(J4,2)=ROUND(K4,2),ROUND(J4,2)=ROUND(L4,2),ROUND(J4,2)=ROUND(M4,2),ROUND(K4,2)=ROUND(L4,2),ROUND(K4,2)=ROUND(M4,2),ROUND(L4,2)=ROUND(M4,2))</f>
        <v>#REF!</v>
      </c>
      <c r="T4" s="61" t="e">
        <f ca="1">(VLOOKUP(TODAY(),#REF!,4,0))=(VLOOKUP(TODAY(),'PSH daily overview'!$B$11:$H$15,7,0))</f>
        <v>#REF!</v>
      </c>
    </row>
    <row r="5" spans="2:20">
      <c r="B5" t="s">
        <v>32</v>
      </c>
      <c r="C5" t="e">
        <f ca="1">(VLOOKUP(TODAY(),#REF!,7,0))</f>
        <v>#REF!</v>
      </c>
      <c r="D5">
        <f ca="1">(VLOOKUP(TODAY(),'PSH daily overview'!$B$22:$E$26,2,0))</f>
        <v>6257</v>
      </c>
      <c r="E5">
        <f ca="1">SUMIFS('20 Nov - 26 Nov 2025 LSE $'!G:G,'20 Nov - 26 Nov 2025 LSE $'!D:D,TODAY())</f>
        <v>6257</v>
      </c>
      <c r="F5">
        <f>SUM('Trades LSE $'!$L:$L)</f>
        <v>6257</v>
      </c>
      <c r="G5" s="61" t="e">
        <f ca="1">AND(C5=D5,C5=E5,C5=F5,D5=E5,D5=F5,E5=F5)</f>
        <v>#REF!</v>
      </c>
      <c r="J5" t="e">
        <f ca="1">(VLOOKUP(TODAY(),#REF!,8,0))</f>
        <v>#REF!</v>
      </c>
      <c r="K5" s="93">
        <f ca="1">(VLOOKUP(TODAY(),'PSH daily overview'!$B$22:$E$26,3,0))</f>
        <v>64.689700000000002</v>
      </c>
      <c r="L5" s="93">
        <f ca="1">SUMIFS('20 Nov - 26 Nov 2025 LSE $'!I:I,'20 Nov - 26 Nov 2025 LSE $'!D:D,TODAY())/E5</f>
        <v>64.689747482819243</v>
      </c>
      <c r="M5" s="93">
        <f>SUM('Trades LSE $'!F:F)/F5</f>
        <v>64.689747482819243</v>
      </c>
      <c r="N5" s="61" t="e">
        <f ca="1">AND(ROUND(J5,4)=ROUND(K5,4),ROUND(J5,4)=ROUND(L5,4),ROUND(J5,4)=ROUND(M5,4),ROUND(K5,4)=ROUND(L5,4),ROUND(K5,4)=ROUND(M5,4),ROUND(L5,4)=ROUND(M5,4))</f>
        <v>#REF!</v>
      </c>
    </row>
    <row r="6" spans="2:20">
      <c r="G6" s="61"/>
      <c r="L6" s="93"/>
      <c r="M6" s="93"/>
      <c r="N6" s="61"/>
    </row>
    <row r="11" spans="2:20">
      <c r="K11" s="99"/>
      <c r="L11" s="99"/>
      <c r="M11" s="99"/>
    </row>
    <row r="971" spans="4:11">
      <c r="D971">
        <v>43914</v>
      </c>
      <c r="E971" t="s">
        <v>72</v>
      </c>
      <c r="F971" t="s">
        <v>29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72</v>
      </c>
      <c r="F972" t="s">
        <v>29</v>
      </c>
      <c r="G972">
        <v>348</v>
      </c>
      <c r="H972">
        <v>14.48</v>
      </c>
      <c r="I972">
        <v>5039.04</v>
      </c>
      <c r="J972" t="s">
        <v>9</v>
      </c>
      <c r="K972" t="s">
        <v>42</v>
      </c>
    </row>
    <row r="973" spans="4:11">
      <c r="D973">
        <v>43914</v>
      </c>
      <c r="E973" t="s">
        <v>73</v>
      </c>
      <c r="F973" t="s">
        <v>29</v>
      </c>
      <c r="G973">
        <v>148</v>
      </c>
      <c r="H973">
        <v>14.5</v>
      </c>
      <c r="I973">
        <v>2146</v>
      </c>
      <c r="J973" t="s">
        <v>9</v>
      </c>
      <c r="K973" t="s">
        <v>43</v>
      </c>
    </row>
    <row r="974" spans="4:11">
      <c r="D974">
        <v>43914</v>
      </c>
      <c r="E974" t="s">
        <v>73</v>
      </c>
      <c r="F974" t="s">
        <v>29</v>
      </c>
      <c r="G974">
        <v>201</v>
      </c>
      <c r="H974">
        <v>14.5</v>
      </c>
      <c r="I974">
        <v>2914.5</v>
      </c>
      <c r="J974" t="s">
        <v>9</v>
      </c>
      <c r="K974" t="s">
        <v>44</v>
      </c>
    </row>
    <row r="975" spans="4:11">
      <c r="D975">
        <v>43914</v>
      </c>
      <c r="E975" t="s">
        <v>74</v>
      </c>
      <c r="F975" t="s">
        <v>29</v>
      </c>
      <c r="G975">
        <v>390</v>
      </c>
      <c r="H975">
        <v>14.5</v>
      </c>
      <c r="I975">
        <v>5655</v>
      </c>
      <c r="J975" t="s">
        <v>9</v>
      </c>
      <c r="K975" t="s">
        <v>45</v>
      </c>
    </row>
    <row r="976" spans="4:11">
      <c r="D976">
        <v>43914</v>
      </c>
      <c r="E976" t="s">
        <v>74</v>
      </c>
      <c r="F976" t="s">
        <v>29</v>
      </c>
      <c r="G976">
        <v>127</v>
      </c>
      <c r="H976">
        <v>14.5</v>
      </c>
      <c r="I976">
        <v>1841.5</v>
      </c>
      <c r="J976" t="s">
        <v>9</v>
      </c>
      <c r="K976" t="s">
        <v>46</v>
      </c>
    </row>
    <row r="977" spans="4:11">
      <c r="D977">
        <v>43914</v>
      </c>
      <c r="E977" t="s">
        <v>75</v>
      </c>
      <c r="F977" t="s">
        <v>29</v>
      </c>
      <c r="G977">
        <v>34</v>
      </c>
      <c r="H977">
        <v>14.62</v>
      </c>
      <c r="I977">
        <v>497.08</v>
      </c>
      <c r="J977" t="s">
        <v>9</v>
      </c>
      <c r="K977" t="s">
        <v>47</v>
      </c>
    </row>
    <row r="978" spans="4:11">
      <c r="D978">
        <v>43914</v>
      </c>
      <c r="E978" t="s">
        <v>76</v>
      </c>
      <c r="F978" t="s">
        <v>29</v>
      </c>
      <c r="G978">
        <v>1087</v>
      </c>
      <c r="H978">
        <v>14.78</v>
      </c>
      <c r="I978">
        <v>16065.859999999999</v>
      </c>
      <c r="J978" t="s">
        <v>9</v>
      </c>
      <c r="K978" t="s">
        <v>48</v>
      </c>
    </row>
    <row r="979" spans="4:11">
      <c r="D979">
        <v>43914</v>
      </c>
      <c r="E979" t="s">
        <v>77</v>
      </c>
      <c r="F979" t="s">
        <v>29</v>
      </c>
      <c r="G979">
        <v>1367</v>
      </c>
      <c r="H979">
        <v>14.82</v>
      </c>
      <c r="I979">
        <v>20258.939999999999</v>
      </c>
      <c r="J979" t="s">
        <v>9</v>
      </c>
      <c r="K979" t="s">
        <v>49</v>
      </c>
    </row>
    <row r="980" spans="4:11">
      <c r="D980">
        <v>43914</v>
      </c>
      <c r="E980" t="s">
        <v>77</v>
      </c>
      <c r="F980" t="s">
        <v>29</v>
      </c>
      <c r="G980">
        <v>33</v>
      </c>
      <c r="H980">
        <v>14.82</v>
      </c>
      <c r="I980">
        <v>489.06</v>
      </c>
      <c r="J980" t="s">
        <v>9</v>
      </c>
      <c r="K980" t="s">
        <v>50</v>
      </c>
    </row>
    <row r="981" spans="4:11">
      <c r="D981">
        <v>43914</v>
      </c>
      <c r="E981" t="s">
        <v>78</v>
      </c>
      <c r="F981" t="s">
        <v>29</v>
      </c>
      <c r="G981">
        <v>4</v>
      </c>
      <c r="H981">
        <v>14.82</v>
      </c>
      <c r="I981">
        <v>59.28</v>
      </c>
      <c r="J981" t="s">
        <v>9</v>
      </c>
      <c r="K981" t="s">
        <v>51</v>
      </c>
    </row>
    <row r="982" spans="4:11">
      <c r="D982">
        <v>43914</v>
      </c>
      <c r="E982" t="s">
        <v>79</v>
      </c>
      <c r="F982" t="s">
        <v>29</v>
      </c>
      <c r="G982">
        <v>800</v>
      </c>
      <c r="H982">
        <v>14.82</v>
      </c>
      <c r="I982">
        <v>11856</v>
      </c>
      <c r="J982" t="s">
        <v>9</v>
      </c>
      <c r="K982" t="s">
        <v>52</v>
      </c>
    </row>
    <row r="983" spans="4:11">
      <c r="D983">
        <v>43914</v>
      </c>
      <c r="E983" t="s">
        <v>79</v>
      </c>
      <c r="F983" t="s">
        <v>29</v>
      </c>
      <c r="G983">
        <v>200</v>
      </c>
      <c r="H983">
        <v>14.82</v>
      </c>
      <c r="I983">
        <v>2964</v>
      </c>
      <c r="J983" t="s">
        <v>9</v>
      </c>
      <c r="K983" t="s">
        <v>53</v>
      </c>
    </row>
    <row r="984" spans="4:11">
      <c r="D984">
        <v>43914</v>
      </c>
      <c r="E984" t="s">
        <v>80</v>
      </c>
      <c r="F984" t="s">
        <v>29</v>
      </c>
      <c r="G984">
        <v>127</v>
      </c>
      <c r="H984">
        <v>14.92</v>
      </c>
      <c r="I984">
        <v>1894.84</v>
      </c>
      <c r="J984" t="s">
        <v>9</v>
      </c>
      <c r="K984" t="s">
        <v>54</v>
      </c>
    </row>
    <row r="985" spans="4:11">
      <c r="D985">
        <v>43914</v>
      </c>
      <c r="E985" t="s">
        <v>81</v>
      </c>
      <c r="F985" t="s">
        <v>29</v>
      </c>
      <c r="G985">
        <v>107</v>
      </c>
      <c r="H985">
        <v>14.9</v>
      </c>
      <c r="I985">
        <v>1594.3</v>
      </c>
      <c r="J985" t="s">
        <v>9</v>
      </c>
      <c r="K985" t="s">
        <v>55</v>
      </c>
    </row>
    <row r="986" spans="4:11">
      <c r="D986">
        <v>43914</v>
      </c>
      <c r="E986" t="s">
        <v>82</v>
      </c>
      <c r="F986" t="s">
        <v>29</v>
      </c>
      <c r="G986">
        <v>26</v>
      </c>
      <c r="H986">
        <v>14.9</v>
      </c>
      <c r="I986">
        <v>387.40000000000003</v>
      </c>
      <c r="J986" t="s">
        <v>9</v>
      </c>
      <c r="K986" t="s">
        <v>56</v>
      </c>
    </row>
    <row r="987" spans="4:11">
      <c r="D987">
        <v>43914</v>
      </c>
      <c r="E987" t="s">
        <v>83</v>
      </c>
      <c r="F987" t="s">
        <v>29</v>
      </c>
      <c r="G987">
        <v>115</v>
      </c>
      <c r="H987">
        <v>14.9</v>
      </c>
      <c r="I987">
        <v>1713.5</v>
      </c>
      <c r="J987" t="s">
        <v>9</v>
      </c>
      <c r="K987" t="s">
        <v>57</v>
      </c>
    </row>
    <row r="988" spans="4:11">
      <c r="D988">
        <v>43914</v>
      </c>
      <c r="E988" t="s">
        <v>84</v>
      </c>
      <c r="F988" t="s">
        <v>29</v>
      </c>
      <c r="G988">
        <v>224</v>
      </c>
      <c r="H988">
        <v>14.9</v>
      </c>
      <c r="I988">
        <v>3337.6</v>
      </c>
      <c r="J988" t="s">
        <v>9</v>
      </c>
      <c r="K988" t="s">
        <v>58</v>
      </c>
    </row>
    <row r="989" spans="4:11">
      <c r="D989">
        <v>43914</v>
      </c>
      <c r="E989" t="s">
        <v>85</v>
      </c>
      <c r="F989" t="s">
        <v>29</v>
      </c>
      <c r="G989">
        <v>875</v>
      </c>
      <c r="H989">
        <v>14.9</v>
      </c>
      <c r="I989">
        <v>13037.5</v>
      </c>
      <c r="J989" t="s">
        <v>9</v>
      </c>
      <c r="K989" t="s">
        <v>59</v>
      </c>
    </row>
    <row r="990" spans="4:11">
      <c r="D990">
        <v>43914</v>
      </c>
      <c r="E990" t="s">
        <v>85</v>
      </c>
      <c r="F990" t="s">
        <v>29</v>
      </c>
      <c r="G990">
        <v>140</v>
      </c>
      <c r="H990">
        <v>14.88</v>
      </c>
      <c r="I990">
        <v>2083.2000000000003</v>
      </c>
      <c r="J990" t="s">
        <v>9</v>
      </c>
      <c r="K990" t="s">
        <v>60</v>
      </c>
    </row>
    <row r="991" spans="4:11">
      <c r="D991">
        <v>43914</v>
      </c>
      <c r="E991" t="s">
        <v>85</v>
      </c>
      <c r="F991" t="s">
        <v>29</v>
      </c>
      <c r="G991">
        <v>232</v>
      </c>
      <c r="H991">
        <v>14.88</v>
      </c>
      <c r="I991">
        <v>3452.1600000000003</v>
      </c>
      <c r="J991" t="s">
        <v>9</v>
      </c>
      <c r="K991" t="s">
        <v>61</v>
      </c>
    </row>
    <row r="992" spans="4:11">
      <c r="D992">
        <v>43914</v>
      </c>
      <c r="E992" t="s">
        <v>85</v>
      </c>
      <c r="F992" t="s">
        <v>29</v>
      </c>
      <c r="G992">
        <v>125</v>
      </c>
      <c r="H992">
        <v>14.88</v>
      </c>
      <c r="I992">
        <v>1860</v>
      </c>
      <c r="J992" t="s">
        <v>9</v>
      </c>
      <c r="K992" t="s">
        <v>62</v>
      </c>
    </row>
    <row r="993" spans="4:11">
      <c r="D993">
        <v>43914</v>
      </c>
      <c r="E993" t="s">
        <v>41</v>
      </c>
      <c r="F993" t="s">
        <v>29</v>
      </c>
      <c r="G993">
        <v>100</v>
      </c>
      <c r="H993">
        <v>14.9</v>
      </c>
      <c r="I993">
        <v>1490</v>
      </c>
      <c r="J993" t="s">
        <v>9</v>
      </c>
      <c r="K993" t="s">
        <v>63</v>
      </c>
    </row>
    <row r="994" spans="4:11">
      <c r="D994">
        <v>43914</v>
      </c>
      <c r="E994" t="s">
        <v>41</v>
      </c>
      <c r="F994" t="s">
        <v>29</v>
      </c>
      <c r="G994">
        <v>10</v>
      </c>
      <c r="H994">
        <v>14.9</v>
      </c>
      <c r="I994">
        <v>149</v>
      </c>
      <c r="J994" t="s">
        <v>9</v>
      </c>
      <c r="K994" t="s">
        <v>64</v>
      </c>
    </row>
    <row r="995" spans="4:11">
      <c r="D995">
        <v>43914</v>
      </c>
      <c r="E995" t="s">
        <v>86</v>
      </c>
      <c r="F995" t="s">
        <v>29</v>
      </c>
      <c r="G995">
        <v>464</v>
      </c>
      <c r="H995">
        <v>14.84</v>
      </c>
      <c r="I995">
        <v>6885.76</v>
      </c>
      <c r="J995" t="s">
        <v>9</v>
      </c>
      <c r="K995" t="s">
        <v>65</v>
      </c>
    </row>
    <row r="996" spans="4:11">
      <c r="D996">
        <v>43914</v>
      </c>
      <c r="E996" t="s">
        <v>87</v>
      </c>
      <c r="F996" t="s">
        <v>29</v>
      </c>
      <c r="G996">
        <v>240</v>
      </c>
      <c r="H996">
        <v>14.92</v>
      </c>
      <c r="I996">
        <v>3580.8</v>
      </c>
      <c r="J996" t="s">
        <v>9</v>
      </c>
      <c r="K996" t="s">
        <v>66</v>
      </c>
    </row>
    <row r="997" spans="4:11">
      <c r="D997">
        <v>43914</v>
      </c>
      <c r="E997" t="s">
        <v>87</v>
      </c>
      <c r="F997" t="s">
        <v>29</v>
      </c>
      <c r="G997">
        <v>1443</v>
      </c>
      <c r="H997">
        <v>14.92</v>
      </c>
      <c r="I997">
        <v>21529.56</v>
      </c>
      <c r="J997" t="s">
        <v>9</v>
      </c>
      <c r="K997" t="s">
        <v>67</v>
      </c>
    </row>
    <row r="998" spans="4:11">
      <c r="D998">
        <v>43914</v>
      </c>
      <c r="E998" t="s">
        <v>88</v>
      </c>
      <c r="F998" t="s">
        <v>29</v>
      </c>
      <c r="G998">
        <v>39</v>
      </c>
      <c r="H998">
        <v>14.92</v>
      </c>
      <c r="I998">
        <v>581.88</v>
      </c>
      <c r="J998" t="s">
        <v>9</v>
      </c>
      <c r="K998" t="s">
        <v>68</v>
      </c>
    </row>
    <row r="999" spans="4:11">
      <c r="D999">
        <v>43914</v>
      </c>
      <c r="E999" t="s">
        <v>89</v>
      </c>
      <c r="F999" t="s">
        <v>29</v>
      </c>
      <c r="G999">
        <v>124</v>
      </c>
      <c r="H999">
        <v>14.92</v>
      </c>
      <c r="I999">
        <v>1850.08</v>
      </c>
      <c r="J999" t="s">
        <v>9</v>
      </c>
      <c r="K999" t="s">
        <v>69</v>
      </c>
    </row>
    <row r="1000" spans="4:11">
      <c r="D1000">
        <v>43914</v>
      </c>
      <c r="E1000" t="s">
        <v>90</v>
      </c>
      <c r="F1000" t="s">
        <v>29</v>
      </c>
      <c r="G1000">
        <v>200</v>
      </c>
      <c r="H1000">
        <v>14.92</v>
      </c>
      <c r="I1000">
        <v>2984</v>
      </c>
      <c r="J1000" t="s">
        <v>9</v>
      </c>
      <c r="K1000" t="s">
        <v>70</v>
      </c>
    </row>
    <row r="1001" spans="4:11">
      <c r="K1001" t="s">
        <v>71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P1040"/>
  <sheetViews>
    <sheetView zoomScaleNormal="100" workbookViewId="0">
      <selection activeCell="K20" sqref="K20"/>
    </sheetView>
  </sheetViews>
  <sheetFormatPr defaultRowHeight="14.4"/>
  <cols>
    <col min="1" max="1" width="10.6640625" style="102" customWidth="1"/>
    <col min="2" max="2" width="12" customWidth="1"/>
    <col min="3" max="3" width="9.6640625" customWidth="1"/>
    <col min="4" max="4" width="9.109375" customWidth="1"/>
    <col min="5" max="5" width="10.88671875" style="86" customWidth="1"/>
    <col min="6" max="6" width="14.6640625" style="88" customWidth="1"/>
    <col min="7" max="7" width="14.6640625" customWidth="1"/>
    <col min="8" max="9" width="17.6640625" customWidth="1"/>
    <col min="10" max="13" width="9.109375" customWidth="1"/>
    <col min="14" max="14" width="14.88671875" customWidth="1"/>
    <col min="15" max="15" width="30.109375" customWidth="1"/>
    <col min="16" max="16" width="9.109375" customWidth="1"/>
    <col min="17" max="17" width="17.6640625" customWidth="1"/>
    <col min="18" max="41" width="9.109375" customWidth="1"/>
  </cols>
  <sheetData>
    <row r="2" spans="1:42">
      <c r="A2" s="101" t="s">
        <v>0</v>
      </c>
      <c r="B2" s="61" t="s">
        <v>4</v>
      </c>
      <c r="C2" s="61" t="s">
        <v>23</v>
      </c>
      <c r="D2" s="62" t="s">
        <v>20</v>
      </c>
      <c r="E2" s="85" t="s">
        <v>21</v>
      </c>
      <c r="F2" s="87" t="s">
        <v>22</v>
      </c>
      <c r="G2" s="63"/>
      <c r="H2" s="63" t="s">
        <v>24</v>
      </c>
      <c r="I2" s="64"/>
    </row>
    <row r="3" spans="1:42">
      <c r="A3" s="101" t="e">
        <f>#REF!</f>
        <v>#REF!</v>
      </c>
      <c r="B3" s="61" t="str">
        <f t="shared" ref="B3:B66" si="0">MID(O3,FIND(" ",O3)+1,8)</f>
        <v>08:01:15</v>
      </c>
      <c r="C3" s="61" t="s">
        <v>29</v>
      </c>
      <c r="D3" s="62">
        <f t="shared" ref="D3:D66" si="1">L3</f>
        <v>30</v>
      </c>
      <c r="E3" s="85">
        <f t="shared" ref="E3:E66" si="2">M3/100</f>
        <v>48.82</v>
      </c>
      <c r="F3" s="87">
        <f t="shared" ref="F3:F66" si="3">(D3*E3)</f>
        <v>1464.6</v>
      </c>
      <c r="G3" s="63" t="s">
        <v>8</v>
      </c>
      <c r="H3" s="63" t="str">
        <f t="shared" ref="H3:H66" si="4">Q3</f>
        <v>00501275382TRLO1</v>
      </c>
      <c r="I3" s="64"/>
      <c r="J3" s="74" t="s">
        <v>94</v>
      </c>
      <c r="K3" s="96" t="s">
        <v>95</v>
      </c>
      <c r="L3">
        <v>30</v>
      </c>
      <c r="M3">
        <v>4882</v>
      </c>
      <c r="N3" t="s">
        <v>96</v>
      </c>
      <c r="O3" t="s">
        <v>2639</v>
      </c>
      <c r="P3" t="s">
        <v>97</v>
      </c>
      <c r="Q3" t="s">
        <v>2640</v>
      </c>
      <c r="R3">
        <v>20877</v>
      </c>
      <c r="S3">
        <v>1</v>
      </c>
      <c r="T3">
        <v>1</v>
      </c>
      <c r="U3">
        <v>0</v>
      </c>
      <c r="V3" t="s">
        <v>2641</v>
      </c>
      <c r="W3" t="s">
        <v>1933</v>
      </c>
      <c r="X3">
        <v>1</v>
      </c>
      <c r="Y3">
        <v>0</v>
      </c>
      <c r="Z3">
        <v>0</v>
      </c>
      <c r="AB3" t="s">
        <v>1934</v>
      </c>
      <c r="AC3" t="s">
        <v>31</v>
      </c>
      <c r="AD3">
        <v>1</v>
      </c>
      <c r="AE3" t="s">
        <v>2640</v>
      </c>
      <c r="AF3" t="s">
        <v>94</v>
      </c>
      <c r="AG3">
        <v>1</v>
      </c>
      <c r="AJ3" t="s">
        <v>1935</v>
      </c>
      <c r="AK3" t="s">
        <v>1935</v>
      </c>
      <c r="AL3" t="s">
        <v>31</v>
      </c>
      <c r="AM3" t="s">
        <v>1936</v>
      </c>
      <c r="AN3" t="s">
        <v>31</v>
      </c>
      <c r="AP3">
        <v>0</v>
      </c>
    </row>
    <row r="4" spans="1:42">
      <c r="A4" s="101" t="e">
        <f>#REF!</f>
        <v>#REF!</v>
      </c>
      <c r="B4" s="61" t="str">
        <f t="shared" si="0"/>
        <v>08:02:55</v>
      </c>
      <c r="C4" s="61" t="s">
        <v>29</v>
      </c>
      <c r="D4" s="62">
        <f t="shared" si="1"/>
        <v>17</v>
      </c>
      <c r="E4" s="85">
        <f t="shared" si="2"/>
        <v>48.82</v>
      </c>
      <c r="F4" s="87">
        <f t="shared" si="3"/>
        <v>829.94</v>
      </c>
      <c r="G4" s="63" t="s">
        <v>8</v>
      </c>
      <c r="H4" s="63" t="str">
        <f t="shared" si="4"/>
        <v>00501275504TRLO1</v>
      </c>
      <c r="I4" s="64"/>
      <c r="J4" t="s">
        <v>94</v>
      </c>
      <c r="K4" s="96" t="s">
        <v>95</v>
      </c>
      <c r="L4">
        <v>17</v>
      </c>
      <c r="M4">
        <v>4882</v>
      </c>
      <c r="N4" t="s">
        <v>96</v>
      </c>
      <c r="O4" t="s">
        <v>2642</v>
      </c>
      <c r="P4" t="s">
        <v>97</v>
      </c>
      <c r="Q4" t="s">
        <v>2643</v>
      </c>
      <c r="R4">
        <v>20877</v>
      </c>
      <c r="S4">
        <v>1</v>
      </c>
      <c r="T4">
        <v>1</v>
      </c>
      <c r="U4">
        <v>0</v>
      </c>
      <c r="V4" t="s">
        <v>2641</v>
      </c>
      <c r="W4" t="s">
        <v>1933</v>
      </c>
      <c r="X4">
        <v>1</v>
      </c>
      <c r="Y4">
        <v>0</v>
      </c>
      <c r="Z4">
        <v>0</v>
      </c>
      <c r="AB4" t="s">
        <v>1934</v>
      </c>
      <c r="AC4" t="s">
        <v>31</v>
      </c>
      <c r="AD4">
        <v>1</v>
      </c>
      <c r="AE4" t="s">
        <v>2643</v>
      </c>
      <c r="AF4" t="s">
        <v>94</v>
      </c>
      <c r="AG4">
        <v>1</v>
      </c>
      <c r="AJ4" t="s">
        <v>1935</v>
      </c>
      <c r="AK4" t="s">
        <v>1935</v>
      </c>
      <c r="AL4" t="s">
        <v>31</v>
      </c>
      <c r="AM4" t="s">
        <v>1936</v>
      </c>
      <c r="AN4" t="s">
        <v>31</v>
      </c>
      <c r="AP4">
        <v>0</v>
      </c>
    </row>
    <row r="5" spans="1:42">
      <c r="A5" s="101" t="e">
        <f>#REF!</f>
        <v>#REF!</v>
      </c>
      <c r="B5" s="61" t="str">
        <f t="shared" si="0"/>
        <v>08:02:55</v>
      </c>
      <c r="C5" s="61" t="s">
        <v>29</v>
      </c>
      <c r="D5" s="62">
        <f t="shared" si="1"/>
        <v>4</v>
      </c>
      <c r="E5" s="85">
        <f t="shared" si="2"/>
        <v>48.84</v>
      </c>
      <c r="F5" s="87">
        <f t="shared" si="3"/>
        <v>195.36</v>
      </c>
      <c r="G5" s="63" t="s">
        <v>8</v>
      </c>
      <c r="H5" s="63" t="str">
        <f t="shared" si="4"/>
        <v>00501275505TRLO1</v>
      </c>
      <c r="I5" s="64"/>
      <c r="J5" t="s">
        <v>94</v>
      </c>
      <c r="K5" s="96" t="s">
        <v>95</v>
      </c>
      <c r="L5">
        <v>4</v>
      </c>
      <c r="M5">
        <v>4884</v>
      </c>
      <c r="N5" t="s">
        <v>96</v>
      </c>
      <c r="O5" t="s">
        <v>2642</v>
      </c>
      <c r="P5" t="s">
        <v>97</v>
      </c>
      <c r="Q5" t="s">
        <v>2644</v>
      </c>
      <c r="R5">
        <v>20877</v>
      </c>
      <c r="S5">
        <v>1</v>
      </c>
      <c r="T5">
        <v>1</v>
      </c>
      <c r="U5">
        <v>0</v>
      </c>
      <c r="V5" t="s">
        <v>2641</v>
      </c>
      <c r="W5" t="s">
        <v>1933</v>
      </c>
      <c r="X5">
        <v>1</v>
      </c>
      <c r="Y5">
        <v>0</v>
      </c>
      <c r="Z5">
        <v>0</v>
      </c>
      <c r="AB5" t="s">
        <v>1934</v>
      </c>
      <c r="AC5" t="s">
        <v>31</v>
      </c>
      <c r="AD5">
        <v>1</v>
      </c>
      <c r="AE5" t="s">
        <v>2644</v>
      </c>
      <c r="AF5" t="s">
        <v>94</v>
      </c>
      <c r="AG5">
        <v>1</v>
      </c>
      <c r="AJ5" t="s">
        <v>1935</v>
      </c>
      <c r="AK5" t="s">
        <v>1935</v>
      </c>
      <c r="AL5" t="s">
        <v>31</v>
      </c>
      <c r="AM5" t="s">
        <v>1936</v>
      </c>
      <c r="AN5" t="s">
        <v>31</v>
      </c>
      <c r="AP5">
        <v>0</v>
      </c>
    </row>
    <row r="6" spans="1:42">
      <c r="A6" s="101" t="e">
        <f>#REF!</f>
        <v>#REF!</v>
      </c>
      <c r="B6" s="61" t="str">
        <f t="shared" si="0"/>
        <v>08:02:55</v>
      </c>
      <c r="C6" s="61" t="s">
        <v>29</v>
      </c>
      <c r="D6" s="62">
        <f t="shared" si="1"/>
        <v>38</v>
      </c>
      <c r="E6" s="85">
        <f t="shared" si="2"/>
        <v>48.84</v>
      </c>
      <c r="F6" s="87">
        <f t="shared" si="3"/>
        <v>1855.92</v>
      </c>
      <c r="G6" s="63" t="s">
        <v>8</v>
      </c>
      <c r="H6" s="63" t="str">
        <f t="shared" si="4"/>
        <v>00501275506TRLO1</v>
      </c>
      <c r="I6" s="64"/>
      <c r="J6" t="s">
        <v>94</v>
      </c>
      <c r="K6" s="96" t="s">
        <v>95</v>
      </c>
      <c r="L6">
        <v>38</v>
      </c>
      <c r="M6">
        <v>4884</v>
      </c>
      <c r="N6" t="s">
        <v>96</v>
      </c>
      <c r="O6" t="s">
        <v>2642</v>
      </c>
      <c r="P6" t="s">
        <v>97</v>
      </c>
      <c r="Q6" t="s">
        <v>2645</v>
      </c>
      <c r="R6">
        <v>20877</v>
      </c>
      <c r="S6">
        <v>1</v>
      </c>
      <c r="T6">
        <v>1</v>
      </c>
      <c r="U6">
        <v>0</v>
      </c>
      <c r="V6" t="s">
        <v>2641</v>
      </c>
      <c r="W6" t="s">
        <v>1933</v>
      </c>
      <c r="X6">
        <v>1</v>
      </c>
      <c r="Y6">
        <v>0</v>
      </c>
      <c r="Z6">
        <v>0</v>
      </c>
      <c r="AB6" t="s">
        <v>1934</v>
      </c>
      <c r="AC6" t="s">
        <v>31</v>
      </c>
      <c r="AD6">
        <v>1</v>
      </c>
      <c r="AE6" t="s">
        <v>2645</v>
      </c>
      <c r="AF6" t="s">
        <v>94</v>
      </c>
      <c r="AG6">
        <v>1</v>
      </c>
      <c r="AJ6" t="s">
        <v>1935</v>
      </c>
      <c r="AK6" t="s">
        <v>1935</v>
      </c>
      <c r="AL6" t="s">
        <v>31</v>
      </c>
      <c r="AM6" t="s">
        <v>1936</v>
      </c>
      <c r="AN6" t="s">
        <v>31</v>
      </c>
      <c r="AP6">
        <v>0</v>
      </c>
    </row>
    <row r="7" spans="1:42">
      <c r="A7" s="101" t="e">
        <f>#REF!</f>
        <v>#REF!</v>
      </c>
      <c r="B7" s="61" t="str">
        <f t="shared" si="0"/>
        <v>08:02:55</v>
      </c>
      <c r="C7" s="61" t="s">
        <v>29</v>
      </c>
      <c r="D7" s="62">
        <f t="shared" si="1"/>
        <v>4</v>
      </c>
      <c r="E7" s="85">
        <f t="shared" si="2"/>
        <v>48.84</v>
      </c>
      <c r="F7" s="87">
        <f t="shared" si="3"/>
        <v>195.36</v>
      </c>
      <c r="G7" s="63" t="s">
        <v>8</v>
      </c>
      <c r="H7" s="63" t="str">
        <f t="shared" si="4"/>
        <v>00501275507TRLO1</v>
      </c>
      <c r="I7" s="64"/>
      <c r="J7" t="s">
        <v>94</v>
      </c>
      <c r="K7" s="96" t="s">
        <v>95</v>
      </c>
      <c r="L7">
        <v>4</v>
      </c>
      <c r="M7">
        <v>4884</v>
      </c>
      <c r="N7" t="s">
        <v>96</v>
      </c>
      <c r="O7" t="s">
        <v>2642</v>
      </c>
      <c r="P7" t="s">
        <v>97</v>
      </c>
      <c r="Q7" t="s">
        <v>2646</v>
      </c>
      <c r="R7">
        <v>20877</v>
      </c>
      <c r="S7">
        <v>1</v>
      </c>
      <c r="T7">
        <v>1</v>
      </c>
      <c r="U7">
        <v>0</v>
      </c>
      <c r="V7" t="s">
        <v>2641</v>
      </c>
      <c r="W7" t="s">
        <v>1933</v>
      </c>
      <c r="X7">
        <v>1</v>
      </c>
      <c r="Y7">
        <v>0</v>
      </c>
      <c r="Z7">
        <v>0</v>
      </c>
      <c r="AB7" t="s">
        <v>1934</v>
      </c>
      <c r="AC7" t="s">
        <v>31</v>
      </c>
      <c r="AD7">
        <v>1</v>
      </c>
      <c r="AE7" t="s">
        <v>2646</v>
      </c>
      <c r="AF7" t="s">
        <v>94</v>
      </c>
      <c r="AG7">
        <v>1</v>
      </c>
      <c r="AJ7" t="s">
        <v>1935</v>
      </c>
      <c r="AK7" t="s">
        <v>1935</v>
      </c>
      <c r="AL7" t="s">
        <v>31</v>
      </c>
      <c r="AM7" t="s">
        <v>1936</v>
      </c>
      <c r="AN7" t="s">
        <v>31</v>
      </c>
      <c r="AP7">
        <v>0</v>
      </c>
    </row>
    <row r="8" spans="1:42">
      <c r="A8" s="101" t="e">
        <f>#REF!</f>
        <v>#REF!</v>
      </c>
      <c r="B8" s="61" t="str">
        <f t="shared" si="0"/>
        <v>08:05:11</v>
      </c>
      <c r="C8" s="61" t="s">
        <v>29</v>
      </c>
      <c r="D8" s="62">
        <f t="shared" si="1"/>
        <v>93</v>
      </c>
      <c r="E8" s="85">
        <f t="shared" si="2"/>
        <v>48.84</v>
      </c>
      <c r="F8" s="87">
        <f t="shared" si="3"/>
        <v>4542.12</v>
      </c>
      <c r="G8" s="63" t="s">
        <v>8</v>
      </c>
      <c r="H8" s="63" t="str">
        <f t="shared" si="4"/>
        <v>00501275723TRLO1</v>
      </c>
      <c r="I8" s="64"/>
      <c r="J8" t="s">
        <v>94</v>
      </c>
      <c r="K8" s="96" t="s">
        <v>95</v>
      </c>
      <c r="L8">
        <v>93</v>
      </c>
      <c r="M8">
        <v>4884</v>
      </c>
      <c r="N8" t="s">
        <v>96</v>
      </c>
      <c r="O8" t="s">
        <v>2647</v>
      </c>
      <c r="P8" t="s">
        <v>97</v>
      </c>
      <c r="Q8" t="s">
        <v>2648</v>
      </c>
      <c r="R8">
        <v>20877</v>
      </c>
      <c r="S8">
        <v>1</v>
      </c>
      <c r="T8">
        <v>1</v>
      </c>
      <c r="U8">
        <v>0</v>
      </c>
      <c r="V8" t="s">
        <v>2641</v>
      </c>
      <c r="W8" t="s">
        <v>1933</v>
      </c>
      <c r="X8">
        <v>1</v>
      </c>
      <c r="Y8">
        <v>0</v>
      </c>
      <c r="Z8">
        <v>0</v>
      </c>
      <c r="AB8" t="s">
        <v>1934</v>
      </c>
      <c r="AC8" t="s">
        <v>31</v>
      </c>
      <c r="AD8">
        <v>1</v>
      </c>
      <c r="AE8" t="s">
        <v>2648</v>
      </c>
      <c r="AF8" t="s">
        <v>94</v>
      </c>
      <c r="AG8">
        <v>1</v>
      </c>
      <c r="AJ8" t="s">
        <v>1935</v>
      </c>
      <c r="AK8" t="s">
        <v>1935</v>
      </c>
      <c r="AL8" t="s">
        <v>31</v>
      </c>
      <c r="AM8" t="s">
        <v>1936</v>
      </c>
      <c r="AN8" t="s">
        <v>31</v>
      </c>
      <c r="AP8">
        <v>0</v>
      </c>
    </row>
    <row r="9" spans="1:42">
      <c r="A9" s="101" t="e">
        <f>#REF!</f>
        <v>#REF!</v>
      </c>
      <c r="B9" s="61" t="str">
        <f t="shared" si="0"/>
        <v>08:06:38</v>
      </c>
      <c r="C9" s="61" t="s">
        <v>29</v>
      </c>
      <c r="D9" s="62">
        <f t="shared" si="1"/>
        <v>16</v>
      </c>
      <c r="E9" s="85">
        <f t="shared" si="2"/>
        <v>49</v>
      </c>
      <c r="F9" s="87">
        <f t="shared" si="3"/>
        <v>784</v>
      </c>
      <c r="G9" s="63" t="s">
        <v>8</v>
      </c>
      <c r="H9" s="63" t="str">
        <f t="shared" si="4"/>
        <v>00501275879TRLO1</v>
      </c>
      <c r="I9" s="64"/>
      <c r="J9" t="s">
        <v>94</v>
      </c>
      <c r="K9" s="96" t="s">
        <v>95</v>
      </c>
      <c r="L9">
        <v>16</v>
      </c>
      <c r="M9">
        <v>4900</v>
      </c>
      <c r="N9" t="s">
        <v>96</v>
      </c>
      <c r="O9" t="s">
        <v>2649</v>
      </c>
      <c r="P9" t="s">
        <v>97</v>
      </c>
      <c r="Q9" t="s">
        <v>2650</v>
      </c>
      <c r="R9">
        <v>20877</v>
      </c>
      <c r="S9">
        <v>1</v>
      </c>
      <c r="T9">
        <v>1</v>
      </c>
      <c r="U9">
        <v>0</v>
      </c>
      <c r="V9" t="s">
        <v>2641</v>
      </c>
      <c r="W9" t="s">
        <v>1933</v>
      </c>
      <c r="X9">
        <v>1</v>
      </c>
      <c r="Y9">
        <v>0</v>
      </c>
      <c r="Z9">
        <v>0</v>
      </c>
      <c r="AB9" t="s">
        <v>1934</v>
      </c>
      <c r="AC9" t="s">
        <v>31</v>
      </c>
      <c r="AD9">
        <v>1</v>
      </c>
      <c r="AE9" t="s">
        <v>2650</v>
      </c>
      <c r="AF9" t="s">
        <v>94</v>
      </c>
      <c r="AG9">
        <v>1</v>
      </c>
      <c r="AJ9" t="s">
        <v>1935</v>
      </c>
      <c r="AK9" t="s">
        <v>1935</v>
      </c>
      <c r="AL9" t="s">
        <v>31</v>
      </c>
      <c r="AM9" t="s">
        <v>1936</v>
      </c>
      <c r="AN9" t="s">
        <v>31</v>
      </c>
      <c r="AP9">
        <v>0</v>
      </c>
    </row>
    <row r="10" spans="1:42">
      <c r="A10" s="101" t="e">
        <f>#REF!</f>
        <v>#REF!</v>
      </c>
      <c r="B10" s="61" t="str">
        <f t="shared" si="0"/>
        <v>08:06:55</v>
      </c>
      <c r="C10" s="61" t="s">
        <v>29</v>
      </c>
      <c r="D10" s="62">
        <f t="shared" si="1"/>
        <v>36</v>
      </c>
      <c r="E10" s="85">
        <f t="shared" si="2"/>
        <v>49</v>
      </c>
      <c r="F10" s="87">
        <f t="shared" si="3"/>
        <v>1764</v>
      </c>
      <c r="G10" s="63" t="s">
        <v>8</v>
      </c>
      <c r="H10" s="63" t="str">
        <f t="shared" si="4"/>
        <v>00501275897TRLO1</v>
      </c>
      <c r="I10" s="64"/>
      <c r="J10" t="s">
        <v>94</v>
      </c>
      <c r="K10" s="96" t="s">
        <v>95</v>
      </c>
      <c r="L10">
        <v>36</v>
      </c>
      <c r="M10">
        <v>4900</v>
      </c>
      <c r="N10" t="s">
        <v>96</v>
      </c>
      <c r="O10" t="s">
        <v>2651</v>
      </c>
      <c r="P10" t="s">
        <v>97</v>
      </c>
      <c r="Q10" t="s">
        <v>2652</v>
      </c>
      <c r="R10">
        <v>20877</v>
      </c>
      <c r="S10">
        <v>1</v>
      </c>
      <c r="T10">
        <v>1</v>
      </c>
      <c r="U10">
        <v>0</v>
      </c>
      <c r="V10" t="s">
        <v>2641</v>
      </c>
      <c r="W10" t="s">
        <v>1933</v>
      </c>
      <c r="X10">
        <v>1</v>
      </c>
      <c r="Y10">
        <v>0</v>
      </c>
      <c r="Z10">
        <v>0</v>
      </c>
      <c r="AB10" t="s">
        <v>1934</v>
      </c>
      <c r="AC10" t="s">
        <v>31</v>
      </c>
      <c r="AD10">
        <v>1</v>
      </c>
      <c r="AE10" t="s">
        <v>2652</v>
      </c>
      <c r="AF10" t="s">
        <v>94</v>
      </c>
      <c r="AG10">
        <v>1</v>
      </c>
      <c r="AJ10" t="s">
        <v>1935</v>
      </c>
      <c r="AK10" t="s">
        <v>1935</v>
      </c>
      <c r="AL10" t="s">
        <v>31</v>
      </c>
      <c r="AM10" t="s">
        <v>1936</v>
      </c>
      <c r="AN10" t="s">
        <v>31</v>
      </c>
      <c r="AP10">
        <v>0</v>
      </c>
    </row>
    <row r="11" spans="1:42">
      <c r="A11" s="101" t="e">
        <f>#REF!</f>
        <v>#REF!</v>
      </c>
      <c r="B11" s="61" t="str">
        <f t="shared" si="0"/>
        <v>08:25:30</v>
      </c>
      <c r="C11" s="61" t="s">
        <v>29</v>
      </c>
      <c r="D11" s="62">
        <f t="shared" si="1"/>
        <v>37</v>
      </c>
      <c r="E11" s="85">
        <f t="shared" si="2"/>
        <v>49</v>
      </c>
      <c r="F11" s="87">
        <f t="shared" si="3"/>
        <v>1813</v>
      </c>
      <c r="G11" s="63" t="s">
        <v>8</v>
      </c>
      <c r="H11" s="63" t="str">
        <f t="shared" si="4"/>
        <v>00501277722TRLO1</v>
      </c>
      <c r="I11" s="64"/>
      <c r="J11" t="s">
        <v>94</v>
      </c>
      <c r="K11" s="96" t="s">
        <v>95</v>
      </c>
      <c r="L11">
        <v>37</v>
      </c>
      <c r="M11">
        <v>4900</v>
      </c>
      <c r="N11" t="s">
        <v>96</v>
      </c>
      <c r="O11" t="s">
        <v>2653</v>
      </c>
      <c r="P11" t="s">
        <v>97</v>
      </c>
      <c r="Q11" t="s">
        <v>2654</v>
      </c>
      <c r="R11">
        <v>20877</v>
      </c>
      <c r="S11">
        <v>1</v>
      </c>
      <c r="T11">
        <v>1</v>
      </c>
      <c r="U11">
        <v>0</v>
      </c>
      <c r="V11" t="s">
        <v>2641</v>
      </c>
      <c r="W11" t="s">
        <v>1933</v>
      </c>
      <c r="X11">
        <v>1</v>
      </c>
      <c r="Y11">
        <v>0</v>
      </c>
      <c r="Z11">
        <v>0</v>
      </c>
      <c r="AB11" t="s">
        <v>1934</v>
      </c>
      <c r="AC11" t="s">
        <v>31</v>
      </c>
      <c r="AD11">
        <v>1</v>
      </c>
      <c r="AE11" t="s">
        <v>2654</v>
      </c>
      <c r="AF11" t="s">
        <v>94</v>
      </c>
      <c r="AG11">
        <v>1</v>
      </c>
      <c r="AJ11" t="s">
        <v>1935</v>
      </c>
      <c r="AK11" t="s">
        <v>1935</v>
      </c>
      <c r="AL11" t="s">
        <v>31</v>
      </c>
      <c r="AM11" t="s">
        <v>1936</v>
      </c>
      <c r="AN11" t="s">
        <v>31</v>
      </c>
      <c r="AP11">
        <v>0</v>
      </c>
    </row>
    <row r="12" spans="1:42">
      <c r="A12" s="101" t="e">
        <f>#REF!</f>
        <v>#REF!</v>
      </c>
      <c r="B12" s="61" t="str">
        <f t="shared" si="0"/>
        <v>08:25:30</v>
      </c>
      <c r="C12" s="61" t="s">
        <v>29</v>
      </c>
      <c r="D12" s="62">
        <f t="shared" si="1"/>
        <v>71</v>
      </c>
      <c r="E12" s="85">
        <f t="shared" si="2"/>
        <v>49</v>
      </c>
      <c r="F12" s="87">
        <f t="shared" si="3"/>
        <v>3479</v>
      </c>
      <c r="G12" s="63" t="s">
        <v>8</v>
      </c>
      <c r="H12" s="63" t="str">
        <f t="shared" si="4"/>
        <v>00501277723TRLO1</v>
      </c>
      <c r="I12" s="64"/>
      <c r="J12" t="s">
        <v>94</v>
      </c>
      <c r="K12" s="96" t="s">
        <v>95</v>
      </c>
      <c r="L12">
        <v>71</v>
      </c>
      <c r="M12">
        <v>4900</v>
      </c>
      <c r="N12" t="s">
        <v>96</v>
      </c>
      <c r="O12" t="s">
        <v>2653</v>
      </c>
      <c r="P12" t="s">
        <v>97</v>
      </c>
      <c r="Q12" t="s">
        <v>2655</v>
      </c>
      <c r="R12">
        <v>20877</v>
      </c>
      <c r="S12">
        <v>1</v>
      </c>
      <c r="T12">
        <v>1</v>
      </c>
      <c r="U12">
        <v>0</v>
      </c>
      <c r="V12" t="s">
        <v>2641</v>
      </c>
      <c r="W12" t="s">
        <v>1933</v>
      </c>
      <c r="X12">
        <v>1</v>
      </c>
      <c r="Y12">
        <v>0</v>
      </c>
      <c r="Z12">
        <v>0</v>
      </c>
      <c r="AB12" t="s">
        <v>1934</v>
      </c>
      <c r="AC12" t="s">
        <v>31</v>
      </c>
      <c r="AD12">
        <v>1</v>
      </c>
      <c r="AE12" t="s">
        <v>2655</v>
      </c>
      <c r="AF12" t="s">
        <v>94</v>
      </c>
      <c r="AG12">
        <v>1</v>
      </c>
      <c r="AJ12" t="s">
        <v>1935</v>
      </c>
      <c r="AK12" t="s">
        <v>1935</v>
      </c>
      <c r="AL12" t="s">
        <v>31</v>
      </c>
      <c r="AM12" t="s">
        <v>1936</v>
      </c>
      <c r="AN12" t="s">
        <v>31</v>
      </c>
      <c r="AP12">
        <v>0</v>
      </c>
    </row>
    <row r="13" spans="1:42">
      <c r="A13" s="101" t="e">
        <f>#REF!</f>
        <v>#REF!</v>
      </c>
      <c r="B13" s="61" t="str">
        <f t="shared" si="0"/>
        <v>08:25:30</v>
      </c>
      <c r="C13" s="61" t="s">
        <v>29</v>
      </c>
      <c r="D13" s="62">
        <f t="shared" si="1"/>
        <v>60</v>
      </c>
      <c r="E13" s="85">
        <f t="shared" si="2"/>
        <v>49</v>
      </c>
      <c r="F13" s="87">
        <f t="shared" si="3"/>
        <v>2940</v>
      </c>
      <c r="G13" s="63" t="s">
        <v>8</v>
      </c>
      <c r="H13" s="63" t="str">
        <f t="shared" si="4"/>
        <v>00501277724TRLO1</v>
      </c>
      <c r="I13" s="64"/>
      <c r="J13" t="s">
        <v>94</v>
      </c>
      <c r="K13" s="96" t="s">
        <v>95</v>
      </c>
      <c r="L13">
        <v>60</v>
      </c>
      <c r="M13">
        <v>4900</v>
      </c>
      <c r="N13" t="s">
        <v>96</v>
      </c>
      <c r="O13" t="s">
        <v>2653</v>
      </c>
      <c r="P13" t="s">
        <v>97</v>
      </c>
      <c r="Q13" t="s">
        <v>2656</v>
      </c>
      <c r="R13">
        <v>20877</v>
      </c>
      <c r="S13">
        <v>1</v>
      </c>
      <c r="T13">
        <v>1</v>
      </c>
      <c r="U13">
        <v>0</v>
      </c>
      <c r="V13" t="s">
        <v>2641</v>
      </c>
      <c r="W13" t="s">
        <v>1933</v>
      </c>
      <c r="X13">
        <v>1</v>
      </c>
      <c r="Y13">
        <v>0</v>
      </c>
      <c r="Z13">
        <v>0</v>
      </c>
      <c r="AB13" t="s">
        <v>1934</v>
      </c>
      <c r="AC13" t="s">
        <v>31</v>
      </c>
      <c r="AD13">
        <v>1</v>
      </c>
      <c r="AE13" t="s">
        <v>2656</v>
      </c>
      <c r="AF13" t="s">
        <v>94</v>
      </c>
      <c r="AG13">
        <v>1</v>
      </c>
      <c r="AJ13" t="s">
        <v>1935</v>
      </c>
      <c r="AK13" t="s">
        <v>1935</v>
      </c>
      <c r="AL13" t="s">
        <v>31</v>
      </c>
      <c r="AM13" t="s">
        <v>1936</v>
      </c>
      <c r="AN13" t="s">
        <v>31</v>
      </c>
      <c r="AP13">
        <v>0</v>
      </c>
    </row>
    <row r="14" spans="1:42">
      <c r="A14" s="101" t="e">
        <f>#REF!</f>
        <v>#REF!</v>
      </c>
      <c r="B14" s="61" t="str">
        <f t="shared" si="0"/>
        <v>08:25:30</v>
      </c>
      <c r="C14" s="61" t="s">
        <v>29</v>
      </c>
      <c r="D14" s="62">
        <f t="shared" si="1"/>
        <v>30</v>
      </c>
      <c r="E14" s="85">
        <f t="shared" si="2"/>
        <v>49</v>
      </c>
      <c r="F14" s="87">
        <f t="shared" si="3"/>
        <v>1470</v>
      </c>
      <c r="G14" s="63" t="s">
        <v>8</v>
      </c>
      <c r="H14" s="63" t="str">
        <f t="shared" si="4"/>
        <v>00501277725TRLO1</v>
      </c>
      <c r="I14" s="64"/>
      <c r="J14" t="s">
        <v>94</v>
      </c>
      <c r="K14" s="96" t="s">
        <v>95</v>
      </c>
      <c r="L14">
        <v>30</v>
      </c>
      <c r="M14">
        <v>4900</v>
      </c>
      <c r="N14" t="s">
        <v>96</v>
      </c>
      <c r="O14" t="s">
        <v>2653</v>
      </c>
      <c r="P14" t="s">
        <v>97</v>
      </c>
      <c r="Q14" t="s">
        <v>2657</v>
      </c>
      <c r="R14">
        <v>20877</v>
      </c>
      <c r="S14">
        <v>1</v>
      </c>
      <c r="T14">
        <v>1</v>
      </c>
      <c r="U14">
        <v>0</v>
      </c>
      <c r="V14" t="s">
        <v>2641</v>
      </c>
      <c r="W14" t="s">
        <v>1933</v>
      </c>
      <c r="X14">
        <v>1</v>
      </c>
      <c r="Y14">
        <v>0</v>
      </c>
      <c r="Z14">
        <v>0</v>
      </c>
      <c r="AB14" t="s">
        <v>1934</v>
      </c>
      <c r="AC14" t="s">
        <v>31</v>
      </c>
      <c r="AD14">
        <v>1</v>
      </c>
      <c r="AE14" t="s">
        <v>2657</v>
      </c>
      <c r="AF14" t="s">
        <v>94</v>
      </c>
      <c r="AG14">
        <v>1</v>
      </c>
      <c r="AJ14" t="s">
        <v>1935</v>
      </c>
      <c r="AK14" t="s">
        <v>1935</v>
      </c>
      <c r="AL14" t="s">
        <v>31</v>
      </c>
      <c r="AM14" t="s">
        <v>1936</v>
      </c>
      <c r="AN14" t="s">
        <v>31</v>
      </c>
      <c r="AP14">
        <v>0</v>
      </c>
    </row>
    <row r="15" spans="1:42">
      <c r="A15" s="101" t="e">
        <f>#REF!</f>
        <v>#REF!</v>
      </c>
      <c r="B15" s="61" t="str">
        <f t="shared" si="0"/>
        <v>08:25:30</v>
      </c>
      <c r="C15" s="61" t="s">
        <v>29</v>
      </c>
      <c r="D15" s="62">
        <f t="shared" si="1"/>
        <v>75</v>
      </c>
      <c r="E15" s="85">
        <f t="shared" si="2"/>
        <v>49</v>
      </c>
      <c r="F15" s="87">
        <f t="shared" si="3"/>
        <v>3675</v>
      </c>
      <c r="G15" s="63" t="s">
        <v>8</v>
      </c>
      <c r="H15" s="63" t="str">
        <f t="shared" si="4"/>
        <v>00501277726TRLO1</v>
      </c>
      <c r="I15" s="64"/>
      <c r="J15" t="s">
        <v>94</v>
      </c>
      <c r="K15" s="96" t="s">
        <v>95</v>
      </c>
      <c r="L15">
        <v>75</v>
      </c>
      <c r="M15">
        <v>4900</v>
      </c>
      <c r="N15" t="s">
        <v>96</v>
      </c>
      <c r="O15" t="s">
        <v>2653</v>
      </c>
      <c r="P15" t="s">
        <v>97</v>
      </c>
      <c r="Q15" t="s">
        <v>2658</v>
      </c>
      <c r="R15">
        <v>20877</v>
      </c>
      <c r="S15">
        <v>1</v>
      </c>
      <c r="T15">
        <v>1</v>
      </c>
      <c r="U15">
        <v>0</v>
      </c>
      <c r="V15" t="s">
        <v>2641</v>
      </c>
      <c r="W15" t="s">
        <v>1933</v>
      </c>
      <c r="X15">
        <v>1</v>
      </c>
      <c r="Y15">
        <v>0</v>
      </c>
      <c r="Z15">
        <v>0</v>
      </c>
      <c r="AB15" t="s">
        <v>1934</v>
      </c>
      <c r="AC15" t="s">
        <v>31</v>
      </c>
      <c r="AD15">
        <v>1</v>
      </c>
      <c r="AE15" t="s">
        <v>2658</v>
      </c>
      <c r="AF15" t="s">
        <v>94</v>
      </c>
      <c r="AG15">
        <v>1</v>
      </c>
      <c r="AJ15" t="s">
        <v>1935</v>
      </c>
      <c r="AK15" t="s">
        <v>1935</v>
      </c>
      <c r="AL15" t="s">
        <v>31</v>
      </c>
      <c r="AM15" t="s">
        <v>1936</v>
      </c>
      <c r="AN15" t="s">
        <v>31</v>
      </c>
      <c r="AP15">
        <v>0</v>
      </c>
    </row>
    <row r="16" spans="1:42">
      <c r="A16" s="101" t="e">
        <f>#REF!</f>
        <v>#REF!</v>
      </c>
      <c r="B16" s="61" t="str">
        <f t="shared" si="0"/>
        <v>08:25:53</v>
      </c>
      <c r="C16" s="61" t="s">
        <v>29</v>
      </c>
      <c r="D16" s="62">
        <f t="shared" si="1"/>
        <v>11</v>
      </c>
      <c r="E16" s="85">
        <f t="shared" si="2"/>
        <v>48.98</v>
      </c>
      <c r="F16" s="87">
        <f t="shared" si="3"/>
        <v>538.78</v>
      </c>
      <c r="G16" s="63" t="s">
        <v>8</v>
      </c>
      <c r="H16" s="63" t="str">
        <f t="shared" si="4"/>
        <v>00501277805TRLO1</v>
      </c>
      <c r="I16" s="64"/>
      <c r="J16" t="s">
        <v>94</v>
      </c>
      <c r="K16" s="96" t="s">
        <v>95</v>
      </c>
      <c r="L16">
        <v>11</v>
      </c>
      <c r="M16">
        <v>4898</v>
      </c>
      <c r="N16" t="s">
        <v>96</v>
      </c>
      <c r="O16" t="s">
        <v>2659</v>
      </c>
      <c r="P16" t="s">
        <v>97</v>
      </c>
      <c r="Q16" t="s">
        <v>2660</v>
      </c>
      <c r="R16">
        <v>20877</v>
      </c>
      <c r="S16">
        <v>1</v>
      </c>
      <c r="T16">
        <v>1</v>
      </c>
      <c r="U16">
        <v>0</v>
      </c>
      <c r="V16" t="s">
        <v>2641</v>
      </c>
      <c r="W16" t="s">
        <v>1933</v>
      </c>
      <c r="X16">
        <v>1</v>
      </c>
      <c r="Y16">
        <v>0</v>
      </c>
      <c r="Z16">
        <v>0</v>
      </c>
      <c r="AB16" t="s">
        <v>1934</v>
      </c>
      <c r="AC16" t="s">
        <v>31</v>
      </c>
      <c r="AD16">
        <v>1</v>
      </c>
      <c r="AE16" t="s">
        <v>2660</v>
      </c>
      <c r="AF16" t="s">
        <v>94</v>
      </c>
      <c r="AG16">
        <v>1</v>
      </c>
      <c r="AJ16" t="s">
        <v>1935</v>
      </c>
      <c r="AK16" t="s">
        <v>1935</v>
      </c>
      <c r="AL16" t="s">
        <v>31</v>
      </c>
      <c r="AM16" t="s">
        <v>1936</v>
      </c>
      <c r="AN16" t="s">
        <v>31</v>
      </c>
      <c r="AP16">
        <v>0</v>
      </c>
    </row>
    <row r="17" spans="1:42">
      <c r="A17" s="101" t="e">
        <f>#REF!</f>
        <v>#REF!</v>
      </c>
      <c r="B17" s="61" t="str">
        <f t="shared" si="0"/>
        <v>08:27:07</v>
      </c>
      <c r="C17" s="61" t="s">
        <v>29</v>
      </c>
      <c r="D17" s="62">
        <f t="shared" si="1"/>
        <v>81</v>
      </c>
      <c r="E17" s="85">
        <f t="shared" si="2"/>
        <v>48.96</v>
      </c>
      <c r="F17" s="87">
        <f t="shared" si="3"/>
        <v>3965.76</v>
      </c>
      <c r="G17" s="63" t="s">
        <v>8</v>
      </c>
      <c r="H17" s="63" t="str">
        <f t="shared" si="4"/>
        <v>00501278021TRLO1</v>
      </c>
      <c r="I17" s="64"/>
      <c r="J17" t="s">
        <v>94</v>
      </c>
      <c r="K17" s="96" t="s">
        <v>95</v>
      </c>
      <c r="L17">
        <v>81</v>
      </c>
      <c r="M17">
        <v>4896</v>
      </c>
      <c r="N17" t="s">
        <v>96</v>
      </c>
      <c r="O17" t="s">
        <v>2661</v>
      </c>
      <c r="P17" t="s">
        <v>97</v>
      </c>
      <c r="Q17" t="s">
        <v>2662</v>
      </c>
      <c r="R17">
        <v>20877</v>
      </c>
      <c r="S17">
        <v>1</v>
      </c>
      <c r="T17">
        <v>1</v>
      </c>
      <c r="U17">
        <v>0</v>
      </c>
      <c r="V17" t="s">
        <v>2641</v>
      </c>
      <c r="W17" t="s">
        <v>1933</v>
      </c>
      <c r="X17">
        <v>1</v>
      </c>
      <c r="Y17">
        <v>0</v>
      </c>
      <c r="Z17">
        <v>0</v>
      </c>
      <c r="AB17" t="s">
        <v>1934</v>
      </c>
      <c r="AC17" t="s">
        <v>31</v>
      </c>
      <c r="AD17">
        <v>1</v>
      </c>
      <c r="AE17" t="s">
        <v>2662</v>
      </c>
      <c r="AF17" t="s">
        <v>94</v>
      </c>
      <c r="AG17">
        <v>1</v>
      </c>
      <c r="AJ17" t="s">
        <v>1935</v>
      </c>
      <c r="AK17" t="s">
        <v>1935</v>
      </c>
      <c r="AL17" t="s">
        <v>31</v>
      </c>
      <c r="AM17" t="s">
        <v>1936</v>
      </c>
      <c r="AN17" t="s">
        <v>31</v>
      </c>
      <c r="AP17">
        <v>0</v>
      </c>
    </row>
    <row r="18" spans="1:42">
      <c r="A18" s="101" t="e">
        <f>#REF!</f>
        <v>#REF!</v>
      </c>
      <c r="B18" s="61" t="str">
        <f t="shared" si="0"/>
        <v>08:27:07</v>
      </c>
      <c r="C18" s="61" t="s">
        <v>29</v>
      </c>
      <c r="D18" s="62">
        <f t="shared" si="1"/>
        <v>8</v>
      </c>
      <c r="E18" s="85">
        <f t="shared" si="2"/>
        <v>48.96</v>
      </c>
      <c r="F18" s="87">
        <f t="shared" si="3"/>
        <v>391.68</v>
      </c>
      <c r="G18" s="63" t="s">
        <v>8</v>
      </c>
      <c r="H18" s="63" t="str">
        <f t="shared" si="4"/>
        <v>00501278022TRLO1</v>
      </c>
      <c r="I18" s="64"/>
      <c r="J18" t="s">
        <v>94</v>
      </c>
      <c r="K18" s="96" t="s">
        <v>95</v>
      </c>
      <c r="L18">
        <v>8</v>
      </c>
      <c r="M18">
        <v>4896</v>
      </c>
      <c r="N18" t="s">
        <v>96</v>
      </c>
      <c r="O18" t="s">
        <v>2661</v>
      </c>
      <c r="P18" t="s">
        <v>97</v>
      </c>
      <c r="Q18" t="s">
        <v>2663</v>
      </c>
      <c r="R18">
        <v>20877</v>
      </c>
      <c r="S18">
        <v>1</v>
      </c>
      <c r="T18">
        <v>1</v>
      </c>
      <c r="U18">
        <v>0</v>
      </c>
      <c r="V18" t="s">
        <v>2641</v>
      </c>
      <c r="W18" t="s">
        <v>1933</v>
      </c>
      <c r="X18">
        <v>1</v>
      </c>
      <c r="Y18">
        <v>0</v>
      </c>
      <c r="Z18">
        <v>0</v>
      </c>
      <c r="AB18" t="s">
        <v>1934</v>
      </c>
      <c r="AC18" t="s">
        <v>31</v>
      </c>
      <c r="AD18">
        <v>1</v>
      </c>
      <c r="AE18" t="s">
        <v>2663</v>
      </c>
      <c r="AF18" t="s">
        <v>94</v>
      </c>
      <c r="AG18">
        <v>1</v>
      </c>
      <c r="AJ18" t="s">
        <v>1935</v>
      </c>
      <c r="AK18" t="s">
        <v>1935</v>
      </c>
      <c r="AL18" t="s">
        <v>31</v>
      </c>
      <c r="AM18" t="s">
        <v>1936</v>
      </c>
      <c r="AN18" t="s">
        <v>31</v>
      </c>
      <c r="AP18">
        <v>0</v>
      </c>
    </row>
    <row r="19" spans="1:42">
      <c r="A19" s="101" t="e">
        <f>#REF!</f>
        <v>#REF!</v>
      </c>
      <c r="B19" s="61" t="str">
        <f t="shared" si="0"/>
        <v>08:27:07</v>
      </c>
      <c r="C19" s="61" t="s">
        <v>29</v>
      </c>
      <c r="D19" s="62">
        <f t="shared" si="1"/>
        <v>8</v>
      </c>
      <c r="E19" s="85">
        <f t="shared" si="2"/>
        <v>48.96</v>
      </c>
      <c r="F19" s="87">
        <f t="shared" si="3"/>
        <v>391.68</v>
      </c>
      <c r="G19" s="63" t="s">
        <v>8</v>
      </c>
      <c r="H19" s="63" t="str">
        <f t="shared" si="4"/>
        <v>00501278023TRLO1</v>
      </c>
      <c r="I19" s="64"/>
      <c r="J19" t="s">
        <v>94</v>
      </c>
      <c r="K19" s="96" t="s">
        <v>95</v>
      </c>
      <c r="L19">
        <v>8</v>
      </c>
      <c r="M19">
        <v>4896</v>
      </c>
      <c r="N19" t="s">
        <v>96</v>
      </c>
      <c r="O19" t="s">
        <v>2661</v>
      </c>
      <c r="P19" t="s">
        <v>97</v>
      </c>
      <c r="Q19" t="s">
        <v>2664</v>
      </c>
      <c r="R19">
        <v>20877</v>
      </c>
      <c r="S19">
        <v>1</v>
      </c>
      <c r="T19">
        <v>1</v>
      </c>
      <c r="U19">
        <v>0</v>
      </c>
      <c r="V19" t="s">
        <v>2641</v>
      </c>
      <c r="W19" t="s">
        <v>1933</v>
      </c>
      <c r="X19">
        <v>1</v>
      </c>
      <c r="Y19">
        <v>0</v>
      </c>
      <c r="Z19">
        <v>0</v>
      </c>
      <c r="AB19" t="s">
        <v>1934</v>
      </c>
      <c r="AC19" t="s">
        <v>31</v>
      </c>
      <c r="AD19">
        <v>1</v>
      </c>
      <c r="AE19" t="s">
        <v>2664</v>
      </c>
      <c r="AF19" t="s">
        <v>94</v>
      </c>
      <c r="AG19">
        <v>1</v>
      </c>
      <c r="AJ19" t="s">
        <v>1935</v>
      </c>
      <c r="AK19" t="s">
        <v>1935</v>
      </c>
      <c r="AL19" t="s">
        <v>31</v>
      </c>
      <c r="AM19" t="s">
        <v>1936</v>
      </c>
      <c r="AN19" t="s">
        <v>31</v>
      </c>
      <c r="AP19">
        <v>0</v>
      </c>
    </row>
    <row r="20" spans="1:42">
      <c r="A20" s="101" t="e">
        <f>#REF!</f>
        <v>#REF!</v>
      </c>
      <c r="B20" s="61" t="str">
        <f t="shared" si="0"/>
        <v>08:33:49</v>
      </c>
      <c r="C20" s="61" t="s">
        <v>29</v>
      </c>
      <c r="D20" s="62">
        <f t="shared" si="1"/>
        <v>9</v>
      </c>
      <c r="E20" s="85">
        <f t="shared" si="2"/>
        <v>48.92</v>
      </c>
      <c r="F20" s="87">
        <f t="shared" si="3"/>
        <v>440.28000000000003</v>
      </c>
      <c r="G20" s="63" t="s">
        <v>8</v>
      </c>
      <c r="H20" s="63" t="str">
        <f t="shared" si="4"/>
        <v>00501278855TRLO1</v>
      </c>
      <c r="I20" s="64"/>
      <c r="J20" t="s">
        <v>94</v>
      </c>
      <c r="K20" s="96" t="s">
        <v>95</v>
      </c>
      <c r="L20">
        <v>9</v>
      </c>
      <c r="M20">
        <v>4892</v>
      </c>
      <c r="N20" t="s">
        <v>96</v>
      </c>
      <c r="O20" t="s">
        <v>2665</v>
      </c>
      <c r="P20" t="s">
        <v>97</v>
      </c>
      <c r="Q20" t="s">
        <v>2666</v>
      </c>
      <c r="R20">
        <v>20877</v>
      </c>
      <c r="S20">
        <v>1</v>
      </c>
      <c r="T20">
        <v>1</v>
      </c>
      <c r="U20">
        <v>0</v>
      </c>
      <c r="V20" t="s">
        <v>2641</v>
      </c>
      <c r="W20" t="s">
        <v>1933</v>
      </c>
      <c r="X20">
        <v>1</v>
      </c>
      <c r="Y20">
        <v>0</v>
      </c>
      <c r="Z20">
        <v>0</v>
      </c>
      <c r="AB20" t="s">
        <v>1934</v>
      </c>
      <c r="AC20" t="s">
        <v>31</v>
      </c>
      <c r="AD20">
        <v>1</v>
      </c>
      <c r="AE20" t="s">
        <v>2666</v>
      </c>
      <c r="AF20" t="s">
        <v>94</v>
      </c>
      <c r="AG20">
        <v>1</v>
      </c>
      <c r="AJ20" t="s">
        <v>1935</v>
      </c>
      <c r="AK20" t="s">
        <v>1935</v>
      </c>
      <c r="AL20" t="s">
        <v>31</v>
      </c>
      <c r="AM20" t="s">
        <v>1936</v>
      </c>
      <c r="AN20" t="s">
        <v>31</v>
      </c>
      <c r="AP20">
        <v>0</v>
      </c>
    </row>
    <row r="21" spans="1:42">
      <c r="A21" s="101" t="e">
        <f>#REF!</f>
        <v>#REF!</v>
      </c>
      <c r="B21" s="61" t="str">
        <f t="shared" si="0"/>
        <v>08:33:49</v>
      </c>
      <c r="C21" s="61" t="s">
        <v>29</v>
      </c>
      <c r="D21" s="62">
        <f t="shared" si="1"/>
        <v>32</v>
      </c>
      <c r="E21" s="85">
        <f t="shared" si="2"/>
        <v>48.92</v>
      </c>
      <c r="F21" s="87">
        <f t="shared" si="3"/>
        <v>1565.44</v>
      </c>
      <c r="G21" s="63" t="s">
        <v>8</v>
      </c>
      <c r="H21" s="63" t="str">
        <f t="shared" si="4"/>
        <v>00501278856TRLO1</v>
      </c>
      <c r="I21" s="64"/>
      <c r="J21" t="s">
        <v>94</v>
      </c>
      <c r="K21" s="96" t="s">
        <v>95</v>
      </c>
      <c r="L21">
        <v>32</v>
      </c>
      <c r="M21">
        <v>4892</v>
      </c>
      <c r="N21" t="s">
        <v>96</v>
      </c>
      <c r="O21" t="s">
        <v>2665</v>
      </c>
      <c r="P21" t="s">
        <v>97</v>
      </c>
      <c r="Q21" t="s">
        <v>2667</v>
      </c>
      <c r="R21">
        <v>20877</v>
      </c>
      <c r="S21">
        <v>1</v>
      </c>
      <c r="T21">
        <v>1</v>
      </c>
      <c r="U21">
        <v>0</v>
      </c>
      <c r="V21" t="s">
        <v>2641</v>
      </c>
      <c r="W21" t="s">
        <v>1933</v>
      </c>
      <c r="X21">
        <v>1</v>
      </c>
      <c r="Y21">
        <v>0</v>
      </c>
      <c r="Z21">
        <v>0</v>
      </c>
      <c r="AB21" t="s">
        <v>1934</v>
      </c>
      <c r="AC21" t="s">
        <v>31</v>
      </c>
      <c r="AD21">
        <v>1</v>
      </c>
      <c r="AE21" t="s">
        <v>2667</v>
      </c>
      <c r="AF21" t="s">
        <v>94</v>
      </c>
      <c r="AG21">
        <v>1</v>
      </c>
      <c r="AJ21" t="s">
        <v>1935</v>
      </c>
      <c r="AK21" t="s">
        <v>1935</v>
      </c>
      <c r="AL21" t="s">
        <v>31</v>
      </c>
      <c r="AM21" t="s">
        <v>1936</v>
      </c>
      <c r="AN21" t="s">
        <v>31</v>
      </c>
      <c r="AP21">
        <v>0</v>
      </c>
    </row>
    <row r="22" spans="1:42">
      <c r="A22" s="101" t="e">
        <f>#REF!</f>
        <v>#REF!</v>
      </c>
      <c r="B22" s="61" t="str">
        <f t="shared" si="0"/>
        <v>08:37:00</v>
      </c>
      <c r="C22" s="61" t="s">
        <v>29</v>
      </c>
      <c r="D22" s="62">
        <f t="shared" si="1"/>
        <v>95</v>
      </c>
      <c r="E22" s="85">
        <f t="shared" si="2"/>
        <v>49</v>
      </c>
      <c r="F22" s="87">
        <f t="shared" si="3"/>
        <v>4655</v>
      </c>
      <c r="G22" s="63" t="s">
        <v>8</v>
      </c>
      <c r="H22" s="63" t="str">
        <f t="shared" si="4"/>
        <v>00501279184TRLO1</v>
      </c>
      <c r="I22" s="64"/>
      <c r="J22" t="s">
        <v>94</v>
      </c>
      <c r="K22" s="96" t="s">
        <v>95</v>
      </c>
      <c r="L22">
        <v>95</v>
      </c>
      <c r="M22">
        <v>4900</v>
      </c>
      <c r="N22" t="s">
        <v>96</v>
      </c>
      <c r="O22" t="s">
        <v>2668</v>
      </c>
      <c r="P22" t="s">
        <v>97</v>
      </c>
      <c r="Q22" t="s">
        <v>2669</v>
      </c>
      <c r="R22">
        <v>20877</v>
      </c>
      <c r="S22">
        <v>1</v>
      </c>
      <c r="T22">
        <v>1</v>
      </c>
      <c r="U22">
        <v>0</v>
      </c>
      <c r="V22" t="s">
        <v>2641</v>
      </c>
      <c r="W22" t="s">
        <v>1933</v>
      </c>
      <c r="X22">
        <v>1</v>
      </c>
      <c r="Y22">
        <v>0</v>
      </c>
      <c r="Z22">
        <v>0</v>
      </c>
      <c r="AB22" t="s">
        <v>1934</v>
      </c>
      <c r="AC22" t="s">
        <v>31</v>
      </c>
      <c r="AD22">
        <v>1</v>
      </c>
      <c r="AE22" t="s">
        <v>2669</v>
      </c>
      <c r="AF22" t="s">
        <v>94</v>
      </c>
      <c r="AG22">
        <v>1</v>
      </c>
      <c r="AJ22" t="s">
        <v>1935</v>
      </c>
      <c r="AK22" t="s">
        <v>1935</v>
      </c>
      <c r="AL22" t="s">
        <v>31</v>
      </c>
      <c r="AM22" t="s">
        <v>1936</v>
      </c>
      <c r="AN22" t="s">
        <v>31</v>
      </c>
      <c r="AP22">
        <v>0</v>
      </c>
    </row>
    <row r="23" spans="1:42">
      <c r="A23" s="101" t="e">
        <f>#REF!</f>
        <v>#REF!</v>
      </c>
      <c r="B23" s="61" t="str">
        <f t="shared" si="0"/>
        <v>08:37:14</v>
      </c>
      <c r="C23" s="61" t="s">
        <v>29</v>
      </c>
      <c r="D23" s="62">
        <f t="shared" si="1"/>
        <v>10</v>
      </c>
      <c r="E23" s="85">
        <f t="shared" si="2"/>
        <v>49</v>
      </c>
      <c r="F23" s="87">
        <f t="shared" si="3"/>
        <v>490</v>
      </c>
      <c r="G23" s="63" t="s">
        <v>8</v>
      </c>
      <c r="H23" s="63" t="str">
        <f t="shared" si="4"/>
        <v>00501279234TRLO1</v>
      </c>
      <c r="I23" s="64"/>
      <c r="J23" t="s">
        <v>94</v>
      </c>
      <c r="K23" s="96" t="s">
        <v>95</v>
      </c>
      <c r="L23">
        <v>10</v>
      </c>
      <c r="M23">
        <v>4900</v>
      </c>
      <c r="N23" t="s">
        <v>96</v>
      </c>
      <c r="O23" t="s">
        <v>2670</v>
      </c>
      <c r="P23" t="s">
        <v>97</v>
      </c>
      <c r="Q23" t="s">
        <v>2671</v>
      </c>
      <c r="R23">
        <v>20877</v>
      </c>
      <c r="S23">
        <v>1</v>
      </c>
      <c r="T23">
        <v>1</v>
      </c>
      <c r="U23">
        <v>0</v>
      </c>
      <c r="V23" t="s">
        <v>2641</v>
      </c>
      <c r="W23" t="s">
        <v>1933</v>
      </c>
      <c r="X23">
        <v>1</v>
      </c>
      <c r="Y23">
        <v>0</v>
      </c>
      <c r="Z23">
        <v>0</v>
      </c>
      <c r="AB23" t="s">
        <v>1934</v>
      </c>
      <c r="AC23" t="s">
        <v>31</v>
      </c>
      <c r="AD23">
        <v>1</v>
      </c>
      <c r="AE23" t="s">
        <v>2671</v>
      </c>
      <c r="AF23" t="s">
        <v>94</v>
      </c>
      <c r="AG23">
        <v>1</v>
      </c>
      <c r="AJ23" t="s">
        <v>1935</v>
      </c>
      <c r="AK23" t="s">
        <v>1935</v>
      </c>
      <c r="AL23" t="s">
        <v>31</v>
      </c>
      <c r="AM23" t="s">
        <v>1936</v>
      </c>
      <c r="AN23" t="s">
        <v>31</v>
      </c>
      <c r="AP23">
        <v>0</v>
      </c>
    </row>
    <row r="24" spans="1:42">
      <c r="A24" s="101" t="e">
        <f>#REF!</f>
        <v>#REF!</v>
      </c>
      <c r="B24" s="61" t="str">
        <f t="shared" si="0"/>
        <v>08:37:14</v>
      </c>
      <c r="C24" s="61" t="s">
        <v>29</v>
      </c>
      <c r="D24" s="62">
        <f t="shared" si="1"/>
        <v>30</v>
      </c>
      <c r="E24" s="85">
        <f t="shared" si="2"/>
        <v>49</v>
      </c>
      <c r="F24" s="87">
        <f t="shared" si="3"/>
        <v>1470</v>
      </c>
      <c r="G24" s="63" t="s">
        <v>8</v>
      </c>
      <c r="H24" s="63" t="str">
        <f t="shared" si="4"/>
        <v>00501279235TRLO1</v>
      </c>
      <c r="I24" s="64"/>
      <c r="J24" t="s">
        <v>94</v>
      </c>
      <c r="K24" s="96" t="s">
        <v>95</v>
      </c>
      <c r="L24">
        <v>30</v>
      </c>
      <c r="M24">
        <v>4900</v>
      </c>
      <c r="N24" t="s">
        <v>96</v>
      </c>
      <c r="O24" t="s">
        <v>2670</v>
      </c>
      <c r="P24" t="s">
        <v>97</v>
      </c>
      <c r="Q24" t="s">
        <v>2672</v>
      </c>
      <c r="R24">
        <v>20877</v>
      </c>
      <c r="S24">
        <v>1</v>
      </c>
      <c r="T24">
        <v>1</v>
      </c>
      <c r="U24">
        <v>0</v>
      </c>
      <c r="V24" t="s">
        <v>2641</v>
      </c>
      <c r="W24" t="s">
        <v>1933</v>
      </c>
      <c r="X24">
        <v>1</v>
      </c>
      <c r="Y24">
        <v>0</v>
      </c>
      <c r="Z24">
        <v>0</v>
      </c>
      <c r="AB24" t="s">
        <v>1934</v>
      </c>
      <c r="AC24" t="s">
        <v>31</v>
      </c>
      <c r="AD24">
        <v>1</v>
      </c>
      <c r="AE24" t="s">
        <v>2672</v>
      </c>
      <c r="AF24" t="s">
        <v>94</v>
      </c>
      <c r="AG24">
        <v>1</v>
      </c>
      <c r="AJ24" t="s">
        <v>1935</v>
      </c>
      <c r="AK24" t="s">
        <v>1935</v>
      </c>
      <c r="AL24" t="s">
        <v>31</v>
      </c>
      <c r="AM24" t="s">
        <v>1936</v>
      </c>
      <c r="AN24" t="s">
        <v>31</v>
      </c>
      <c r="AP24">
        <v>0</v>
      </c>
    </row>
    <row r="25" spans="1:42">
      <c r="A25" s="101" t="e">
        <f>#REF!</f>
        <v>#REF!</v>
      </c>
      <c r="B25" s="61" t="str">
        <f t="shared" si="0"/>
        <v>08:37:35</v>
      </c>
      <c r="C25" s="61" t="s">
        <v>29</v>
      </c>
      <c r="D25" s="62">
        <f t="shared" si="1"/>
        <v>37</v>
      </c>
      <c r="E25" s="85">
        <f t="shared" si="2"/>
        <v>48.94</v>
      </c>
      <c r="F25" s="87">
        <f t="shared" si="3"/>
        <v>1810.78</v>
      </c>
      <c r="G25" s="63" t="s">
        <v>8</v>
      </c>
      <c r="H25" s="63" t="str">
        <f t="shared" si="4"/>
        <v>00501279272TRLO1</v>
      </c>
      <c r="I25" s="64"/>
      <c r="J25" t="s">
        <v>94</v>
      </c>
      <c r="K25" s="96" t="s">
        <v>95</v>
      </c>
      <c r="L25">
        <v>37</v>
      </c>
      <c r="M25">
        <v>4894</v>
      </c>
      <c r="N25" t="s">
        <v>96</v>
      </c>
      <c r="O25" t="s">
        <v>2673</v>
      </c>
      <c r="P25" t="s">
        <v>97</v>
      </c>
      <c r="Q25" t="s">
        <v>2674</v>
      </c>
      <c r="R25">
        <v>20877</v>
      </c>
      <c r="S25">
        <v>1</v>
      </c>
      <c r="T25">
        <v>1</v>
      </c>
      <c r="U25">
        <v>0</v>
      </c>
      <c r="V25" t="s">
        <v>2641</v>
      </c>
      <c r="W25" t="s">
        <v>1933</v>
      </c>
      <c r="X25">
        <v>1</v>
      </c>
      <c r="Y25">
        <v>0</v>
      </c>
      <c r="Z25">
        <v>0</v>
      </c>
      <c r="AB25" t="s">
        <v>1934</v>
      </c>
      <c r="AC25" t="s">
        <v>31</v>
      </c>
      <c r="AD25">
        <v>1</v>
      </c>
      <c r="AE25" t="s">
        <v>2674</v>
      </c>
      <c r="AF25" t="s">
        <v>94</v>
      </c>
      <c r="AG25">
        <v>1</v>
      </c>
      <c r="AJ25" t="s">
        <v>1935</v>
      </c>
      <c r="AK25" t="s">
        <v>1935</v>
      </c>
      <c r="AL25" t="s">
        <v>31</v>
      </c>
      <c r="AM25" t="s">
        <v>1936</v>
      </c>
      <c r="AN25" t="s">
        <v>31</v>
      </c>
      <c r="AP25">
        <v>0</v>
      </c>
    </row>
    <row r="26" spans="1:42">
      <c r="A26" s="101" t="e">
        <f>#REF!</f>
        <v>#REF!</v>
      </c>
      <c r="B26" s="61" t="str">
        <f t="shared" si="0"/>
        <v>08:39:54</v>
      </c>
      <c r="C26" s="61" t="s">
        <v>29</v>
      </c>
      <c r="D26" s="62">
        <f t="shared" si="1"/>
        <v>10</v>
      </c>
      <c r="E26" s="85">
        <f t="shared" si="2"/>
        <v>48.98</v>
      </c>
      <c r="F26" s="87">
        <f t="shared" si="3"/>
        <v>489.79999999999995</v>
      </c>
      <c r="G26" s="63" t="s">
        <v>8</v>
      </c>
      <c r="H26" s="63" t="str">
        <f t="shared" si="4"/>
        <v>00501279486TRLO1</v>
      </c>
      <c r="I26" s="64"/>
      <c r="J26" t="s">
        <v>94</v>
      </c>
      <c r="K26" s="96" t="s">
        <v>95</v>
      </c>
      <c r="L26">
        <v>10</v>
      </c>
      <c r="M26">
        <v>4898</v>
      </c>
      <c r="N26" t="s">
        <v>96</v>
      </c>
      <c r="O26" t="s">
        <v>2675</v>
      </c>
      <c r="P26" t="s">
        <v>97</v>
      </c>
      <c r="Q26" t="s">
        <v>2676</v>
      </c>
      <c r="R26">
        <v>20877</v>
      </c>
      <c r="S26">
        <v>1</v>
      </c>
      <c r="T26">
        <v>1</v>
      </c>
      <c r="U26">
        <v>0</v>
      </c>
      <c r="V26" t="s">
        <v>2641</v>
      </c>
      <c r="W26" t="s">
        <v>1933</v>
      </c>
      <c r="X26">
        <v>1</v>
      </c>
      <c r="Y26">
        <v>0</v>
      </c>
      <c r="Z26">
        <v>0</v>
      </c>
      <c r="AB26" t="s">
        <v>1934</v>
      </c>
      <c r="AC26" t="s">
        <v>31</v>
      </c>
      <c r="AD26">
        <v>1</v>
      </c>
      <c r="AE26" t="s">
        <v>2676</v>
      </c>
      <c r="AF26" t="s">
        <v>94</v>
      </c>
      <c r="AG26">
        <v>1</v>
      </c>
      <c r="AJ26" t="s">
        <v>1935</v>
      </c>
      <c r="AK26" t="s">
        <v>1935</v>
      </c>
      <c r="AL26" t="s">
        <v>31</v>
      </c>
      <c r="AM26" t="s">
        <v>1936</v>
      </c>
      <c r="AN26" t="s">
        <v>31</v>
      </c>
      <c r="AP26">
        <v>0</v>
      </c>
    </row>
    <row r="27" spans="1:42">
      <c r="A27" s="101" t="e">
        <f>#REF!</f>
        <v>#REF!</v>
      </c>
      <c r="B27" s="61" t="str">
        <f t="shared" si="0"/>
        <v>08:52:42</v>
      </c>
      <c r="C27" s="61" t="s">
        <v>29</v>
      </c>
      <c r="D27" s="62">
        <f t="shared" si="1"/>
        <v>35</v>
      </c>
      <c r="E27" s="85">
        <f t="shared" si="2"/>
        <v>48.94</v>
      </c>
      <c r="F27" s="87">
        <f t="shared" si="3"/>
        <v>1712.8999999999999</v>
      </c>
      <c r="G27" s="63" t="s">
        <v>8</v>
      </c>
      <c r="H27" s="63" t="str">
        <f t="shared" si="4"/>
        <v>00501280613TRLO1</v>
      </c>
      <c r="I27" s="64"/>
      <c r="J27" t="s">
        <v>94</v>
      </c>
      <c r="K27" s="96" t="s">
        <v>95</v>
      </c>
      <c r="L27">
        <v>35</v>
      </c>
      <c r="M27">
        <v>4894</v>
      </c>
      <c r="N27" t="s">
        <v>96</v>
      </c>
      <c r="O27" t="s">
        <v>2677</v>
      </c>
      <c r="P27" t="s">
        <v>97</v>
      </c>
      <c r="Q27" t="s">
        <v>2678</v>
      </c>
      <c r="R27">
        <v>20877</v>
      </c>
      <c r="S27">
        <v>1</v>
      </c>
      <c r="T27">
        <v>1</v>
      </c>
      <c r="U27">
        <v>0</v>
      </c>
      <c r="V27" t="s">
        <v>2641</v>
      </c>
      <c r="W27" t="s">
        <v>1933</v>
      </c>
      <c r="X27">
        <v>1</v>
      </c>
      <c r="Y27">
        <v>0</v>
      </c>
      <c r="Z27">
        <v>0</v>
      </c>
      <c r="AB27" t="s">
        <v>1934</v>
      </c>
      <c r="AC27" t="s">
        <v>31</v>
      </c>
      <c r="AD27">
        <v>1</v>
      </c>
      <c r="AE27" t="s">
        <v>2678</v>
      </c>
      <c r="AF27" t="s">
        <v>94</v>
      </c>
      <c r="AG27">
        <v>1</v>
      </c>
      <c r="AJ27" t="s">
        <v>1935</v>
      </c>
      <c r="AK27" t="s">
        <v>1935</v>
      </c>
      <c r="AL27" t="s">
        <v>31</v>
      </c>
      <c r="AM27" t="s">
        <v>1936</v>
      </c>
      <c r="AN27" t="s">
        <v>31</v>
      </c>
      <c r="AP27">
        <v>0</v>
      </c>
    </row>
    <row r="28" spans="1:42">
      <c r="A28" s="101" t="e">
        <f>#REF!</f>
        <v>#REF!</v>
      </c>
      <c r="B28" s="61" t="str">
        <f t="shared" si="0"/>
        <v>09:00:01</v>
      </c>
      <c r="C28" s="61" t="s">
        <v>29</v>
      </c>
      <c r="D28" s="62">
        <f t="shared" si="1"/>
        <v>16</v>
      </c>
      <c r="E28" s="85">
        <f t="shared" si="2"/>
        <v>48.9</v>
      </c>
      <c r="F28" s="87">
        <f t="shared" si="3"/>
        <v>782.4</v>
      </c>
      <c r="G28" s="63" t="s">
        <v>8</v>
      </c>
      <c r="H28" s="63" t="str">
        <f t="shared" si="4"/>
        <v>00501281240TRLO1</v>
      </c>
      <c r="I28" s="64"/>
      <c r="J28" t="s">
        <v>94</v>
      </c>
      <c r="K28" s="96" t="s">
        <v>95</v>
      </c>
      <c r="L28">
        <v>16</v>
      </c>
      <c r="M28">
        <v>4890</v>
      </c>
      <c r="N28" t="s">
        <v>96</v>
      </c>
      <c r="O28" t="s">
        <v>2679</v>
      </c>
      <c r="P28" t="s">
        <v>97</v>
      </c>
      <c r="Q28" t="s">
        <v>2680</v>
      </c>
      <c r="R28">
        <v>20877</v>
      </c>
      <c r="S28">
        <v>1</v>
      </c>
      <c r="T28">
        <v>1</v>
      </c>
      <c r="U28">
        <v>0</v>
      </c>
      <c r="V28" t="s">
        <v>2641</v>
      </c>
      <c r="W28" t="s">
        <v>1933</v>
      </c>
      <c r="X28">
        <v>1</v>
      </c>
      <c r="Y28">
        <v>0</v>
      </c>
      <c r="Z28">
        <v>0</v>
      </c>
      <c r="AB28" t="s">
        <v>1934</v>
      </c>
      <c r="AC28" t="s">
        <v>31</v>
      </c>
      <c r="AD28">
        <v>1</v>
      </c>
      <c r="AE28" t="s">
        <v>2680</v>
      </c>
      <c r="AF28" t="s">
        <v>94</v>
      </c>
      <c r="AG28">
        <v>1</v>
      </c>
      <c r="AJ28" t="s">
        <v>1935</v>
      </c>
      <c r="AK28" t="s">
        <v>1935</v>
      </c>
      <c r="AL28" t="s">
        <v>31</v>
      </c>
      <c r="AM28" t="s">
        <v>1936</v>
      </c>
      <c r="AN28" t="s">
        <v>31</v>
      </c>
      <c r="AP28">
        <v>0</v>
      </c>
    </row>
    <row r="29" spans="1:42">
      <c r="A29" s="101" t="e">
        <f>#REF!</f>
        <v>#REF!</v>
      </c>
      <c r="B29" s="61" t="str">
        <f t="shared" si="0"/>
        <v>09:00:01</v>
      </c>
      <c r="C29" s="61" t="s">
        <v>29</v>
      </c>
      <c r="D29" s="62">
        <f t="shared" si="1"/>
        <v>31</v>
      </c>
      <c r="E29" s="85">
        <f t="shared" si="2"/>
        <v>48.9</v>
      </c>
      <c r="F29" s="87">
        <f t="shared" si="3"/>
        <v>1515.8999999999999</v>
      </c>
      <c r="G29" s="63" t="s">
        <v>8</v>
      </c>
      <c r="H29" s="63" t="str">
        <f t="shared" si="4"/>
        <v>00501281241TRLO1</v>
      </c>
      <c r="I29" s="64"/>
      <c r="J29" t="s">
        <v>94</v>
      </c>
      <c r="K29" s="96" t="s">
        <v>95</v>
      </c>
      <c r="L29">
        <v>31</v>
      </c>
      <c r="M29">
        <v>4890</v>
      </c>
      <c r="N29" t="s">
        <v>96</v>
      </c>
      <c r="O29" t="s">
        <v>2679</v>
      </c>
      <c r="P29" t="s">
        <v>97</v>
      </c>
      <c r="Q29" t="s">
        <v>2681</v>
      </c>
      <c r="R29">
        <v>20877</v>
      </c>
      <c r="S29">
        <v>1</v>
      </c>
      <c r="T29">
        <v>1</v>
      </c>
      <c r="U29">
        <v>0</v>
      </c>
      <c r="V29" t="s">
        <v>2641</v>
      </c>
      <c r="W29" t="s">
        <v>1933</v>
      </c>
      <c r="X29">
        <v>1</v>
      </c>
      <c r="Y29">
        <v>0</v>
      </c>
      <c r="Z29">
        <v>0</v>
      </c>
      <c r="AB29" t="s">
        <v>1934</v>
      </c>
      <c r="AC29" t="s">
        <v>31</v>
      </c>
      <c r="AD29">
        <v>1</v>
      </c>
      <c r="AE29" t="s">
        <v>2681</v>
      </c>
      <c r="AF29" t="s">
        <v>94</v>
      </c>
      <c r="AG29">
        <v>1</v>
      </c>
      <c r="AJ29" t="s">
        <v>1935</v>
      </c>
      <c r="AK29" t="s">
        <v>1935</v>
      </c>
      <c r="AL29" t="s">
        <v>31</v>
      </c>
      <c r="AM29" t="s">
        <v>1936</v>
      </c>
      <c r="AN29" t="s">
        <v>31</v>
      </c>
      <c r="AP29">
        <v>0</v>
      </c>
    </row>
    <row r="30" spans="1:42">
      <c r="A30" s="101" t="e">
        <f>#REF!</f>
        <v>#REF!</v>
      </c>
      <c r="B30" s="61" t="str">
        <f t="shared" si="0"/>
        <v>09:05:41</v>
      </c>
      <c r="C30" s="61" t="s">
        <v>29</v>
      </c>
      <c r="D30" s="62">
        <f t="shared" si="1"/>
        <v>13</v>
      </c>
      <c r="E30" s="85">
        <f t="shared" si="2"/>
        <v>48.86</v>
      </c>
      <c r="F30" s="87">
        <f t="shared" si="3"/>
        <v>635.17999999999995</v>
      </c>
      <c r="G30" s="63" t="s">
        <v>8</v>
      </c>
      <c r="H30" s="63" t="str">
        <f t="shared" si="4"/>
        <v>00501281783TRLO1</v>
      </c>
      <c r="I30" s="64"/>
      <c r="J30" t="s">
        <v>94</v>
      </c>
      <c r="K30" s="96" t="s">
        <v>95</v>
      </c>
      <c r="L30">
        <v>13</v>
      </c>
      <c r="M30">
        <v>4886</v>
      </c>
      <c r="N30" t="s">
        <v>96</v>
      </c>
      <c r="O30" t="s">
        <v>2682</v>
      </c>
      <c r="P30" t="s">
        <v>97</v>
      </c>
      <c r="Q30" t="s">
        <v>2683</v>
      </c>
      <c r="R30">
        <v>20877</v>
      </c>
      <c r="S30">
        <v>1</v>
      </c>
      <c r="T30">
        <v>1</v>
      </c>
      <c r="U30">
        <v>0</v>
      </c>
      <c r="V30" t="s">
        <v>2641</v>
      </c>
      <c r="W30" t="s">
        <v>1933</v>
      </c>
      <c r="X30">
        <v>1</v>
      </c>
      <c r="Y30">
        <v>0</v>
      </c>
      <c r="Z30">
        <v>0</v>
      </c>
      <c r="AB30" t="s">
        <v>1934</v>
      </c>
      <c r="AC30" t="s">
        <v>31</v>
      </c>
      <c r="AD30">
        <v>1</v>
      </c>
      <c r="AE30" t="s">
        <v>2683</v>
      </c>
      <c r="AF30" t="s">
        <v>94</v>
      </c>
      <c r="AG30">
        <v>1</v>
      </c>
      <c r="AJ30" t="s">
        <v>1935</v>
      </c>
      <c r="AK30" t="s">
        <v>1935</v>
      </c>
      <c r="AL30" t="s">
        <v>31</v>
      </c>
      <c r="AM30" t="s">
        <v>1936</v>
      </c>
      <c r="AN30" t="s">
        <v>31</v>
      </c>
      <c r="AP30">
        <v>0</v>
      </c>
    </row>
    <row r="31" spans="1:42">
      <c r="A31" s="101" t="e">
        <f>#REF!</f>
        <v>#REF!</v>
      </c>
      <c r="B31" s="61" t="str">
        <f t="shared" si="0"/>
        <v>09:05:41</v>
      </c>
      <c r="C31" s="61" t="s">
        <v>29</v>
      </c>
      <c r="D31" s="62">
        <f t="shared" si="1"/>
        <v>6</v>
      </c>
      <c r="E31" s="85">
        <f t="shared" si="2"/>
        <v>48.88</v>
      </c>
      <c r="F31" s="87">
        <f t="shared" si="3"/>
        <v>293.28000000000003</v>
      </c>
      <c r="G31" s="63" t="s">
        <v>8</v>
      </c>
      <c r="H31" s="63" t="str">
        <f t="shared" si="4"/>
        <v>00501281784TRLO1</v>
      </c>
      <c r="I31" s="64"/>
      <c r="J31" t="s">
        <v>94</v>
      </c>
      <c r="K31" s="96" t="s">
        <v>95</v>
      </c>
      <c r="L31">
        <v>6</v>
      </c>
      <c r="M31">
        <v>4888</v>
      </c>
      <c r="N31" t="s">
        <v>96</v>
      </c>
      <c r="O31" t="s">
        <v>2682</v>
      </c>
      <c r="P31" t="s">
        <v>97</v>
      </c>
      <c r="Q31" t="s">
        <v>2684</v>
      </c>
      <c r="R31">
        <v>20877</v>
      </c>
      <c r="S31">
        <v>1</v>
      </c>
      <c r="T31">
        <v>1</v>
      </c>
      <c r="U31">
        <v>0</v>
      </c>
      <c r="V31" t="s">
        <v>2641</v>
      </c>
      <c r="W31" t="s">
        <v>1933</v>
      </c>
      <c r="X31">
        <v>1</v>
      </c>
      <c r="Y31">
        <v>0</v>
      </c>
      <c r="Z31">
        <v>0</v>
      </c>
      <c r="AB31" t="s">
        <v>1934</v>
      </c>
      <c r="AC31" t="s">
        <v>31</v>
      </c>
      <c r="AD31">
        <v>1</v>
      </c>
      <c r="AE31" t="s">
        <v>2684</v>
      </c>
      <c r="AF31" t="s">
        <v>94</v>
      </c>
      <c r="AG31">
        <v>1</v>
      </c>
      <c r="AJ31" t="s">
        <v>1935</v>
      </c>
      <c r="AK31" t="s">
        <v>1935</v>
      </c>
      <c r="AL31" t="s">
        <v>31</v>
      </c>
      <c r="AM31" t="s">
        <v>1936</v>
      </c>
      <c r="AN31" t="s">
        <v>31</v>
      </c>
      <c r="AP31">
        <v>0</v>
      </c>
    </row>
    <row r="32" spans="1:42">
      <c r="A32" s="101" t="e">
        <f>#REF!</f>
        <v>#REF!</v>
      </c>
      <c r="B32" s="61" t="str">
        <f t="shared" si="0"/>
        <v>09:07:03</v>
      </c>
      <c r="C32" s="61" t="s">
        <v>29</v>
      </c>
      <c r="D32" s="62">
        <f t="shared" si="1"/>
        <v>10</v>
      </c>
      <c r="E32" s="85">
        <f t="shared" si="2"/>
        <v>48.84</v>
      </c>
      <c r="F32" s="87">
        <f t="shared" si="3"/>
        <v>488.40000000000003</v>
      </c>
      <c r="G32" s="63" t="s">
        <v>8</v>
      </c>
      <c r="H32" s="63" t="str">
        <f t="shared" si="4"/>
        <v>00501281969TRLO1</v>
      </c>
      <c r="I32" s="64"/>
      <c r="J32" t="s">
        <v>94</v>
      </c>
      <c r="K32" s="96" t="s">
        <v>95</v>
      </c>
      <c r="L32">
        <v>10</v>
      </c>
      <c r="M32">
        <v>4884</v>
      </c>
      <c r="N32" t="s">
        <v>96</v>
      </c>
      <c r="O32" t="s">
        <v>2685</v>
      </c>
      <c r="P32" t="s">
        <v>97</v>
      </c>
      <c r="Q32" t="s">
        <v>2686</v>
      </c>
      <c r="R32">
        <v>20877</v>
      </c>
      <c r="S32">
        <v>1</v>
      </c>
      <c r="T32">
        <v>1</v>
      </c>
      <c r="U32">
        <v>0</v>
      </c>
      <c r="V32" t="s">
        <v>2641</v>
      </c>
      <c r="W32" t="s">
        <v>1933</v>
      </c>
      <c r="X32">
        <v>1</v>
      </c>
      <c r="Y32">
        <v>0</v>
      </c>
      <c r="Z32">
        <v>0</v>
      </c>
      <c r="AB32" t="s">
        <v>1934</v>
      </c>
      <c r="AC32" t="s">
        <v>31</v>
      </c>
      <c r="AD32">
        <v>1</v>
      </c>
      <c r="AE32" t="s">
        <v>2686</v>
      </c>
      <c r="AF32" t="s">
        <v>94</v>
      </c>
      <c r="AG32">
        <v>1</v>
      </c>
      <c r="AJ32" t="s">
        <v>1935</v>
      </c>
      <c r="AK32" t="s">
        <v>1935</v>
      </c>
      <c r="AL32" t="s">
        <v>31</v>
      </c>
      <c r="AM32" t="s">
        <v>1936</v>
      </c>
      <c r="AN32" t="s">
        <v>31</v>
      </c>
      <c r="AP32">
        <v>0</v>
      </c>
    </row>
    <row r="33" spans="1:42">
      <c r="A33" s="101" t="e">
        <f>#REF!</f>
        <v>#REF!</v>
      </c>
      <c r="B33" s="61" t="str">
        <f t="shared" si="0"/>
        <v>09:07:03</v>
      </c>
      <c r="C33" s="61" t="s">
        <v>29</v>
      </c>
      <c r="D33" s="62">
        <f t="shared" si="1"/>
        <v>10</v>
      </c>
      <c r="E33" s="85">
        <f t="shared" si="2"/>
        <v>48.84</v>
      </c>
      <c r="F33" s="87">
        <f t="shared" si="3"/>
        <v>488.40000000000003</v>
      </c>
      <c r="G33" s="63" t="s">
        <v>8</v>
      </c>
      <c r="H33" s="63" t="str">
        <f t="shared" si="4"/>
        <v>00501281970TRLO1</v>
      </c>
      <c r="J33" t="s">
        <v>94</v>
      </c>
      <c r="K33" s="96" t="s">
        <v>95</v>
      </c>
      <c r="L33">
        <v>10</v>
      </c>
      <c r="M33">
        <v>4884</v>
      </c>
      <c r="N33" t="s">
        <v>96</v>
      </c>
      <c r="O33" t="s">
        <v>2685</v>
      </c>
      <c r="P33" t="s">
        <v>97</v>
      </c>
      <c r="Q33" t="s">
        <v>2687</v>
      </c>
      <c r="R33">
        <v>20877</v>
      </c>
      <c r="S33">
        <v>1</v>
      </c>
      <c r="T33">
        <v>1</v>
      </c>
      <c r="U33">
        <v>0</v>
      </c>
      <c r="V33" t="s">
        <v>2641</v>
      </c>
      <c r="W33" t="s">
        <v>1933</v>
      </c>
      <c r="X33">
        <v>1</v>
      </c>
      <c r="Y33">
        <v>0</v>
      </c>
      <c r="Z33">
        <v>0</v>
      </c>
      <c r="AB33" t="s">
        <v>1934</v>
      </c>
      <c r="AC33" t="s">
        <v>31</v>
      </c>
      <c r="AD33">
        <v>1</v>
      </c>
      <c r="AE33" t="s">
        <v>2687</v>
      </c>
      <c r="AF33" t="s">
        <v>94</v>
      </c>
      <c r="AG33">
        <v>1</v>
      </c>
      <c r="AJ33" t="s">
        <v>1935</v>
      </c>
      <c r="AK33" t="s">
        <v>1935</v>
      </c>
      <c r="AL33" t="s">
        <v>31</v>
      </c>
      <c r="AM33" t="s">
        <v>1936</v>
      </c>
      <c r="AN33" t="s">
        <v>31</v>
      </c>
      <c r="AP33">
        <v>0</v>
      </c>
    </row>
    <row r="34" spans="1:42">
      <c r="A34" s="101" t="e">
        <f>#REF!</f>
        <v>#REF!</v>
      </c>
      <c r="B34" s="61" t="str">
        <f t="shared" si="0"/>
        <v>09:07:03</v>
      </c>
      <c r="C34" s="61" t="s">
        <v>29</v>
      </c>
      <c r="D34" s="62">
        <f t="shared" si="1"/>
        <v>34</v>
      </c>
      <c r="E34" s="85">
        <f t="shared" si="2"/>
        <v>48.84</v>
      </c>
      <c r="F34" s="87">
        <f t="shared" si="3"/>
        <v>1660.5600000000002</v>
      </c>
      <c r="G34" s="63" t="s">
        <v>8</v>
      </c>
      <c r="H34" s="63" t="str">
        <f t="shared" si="4"/>
        <v>00501281971TRLO1</v>
      </c>
      <c r="J34" t="s">
        <v>94</v>
      </c>
      <c r="K34" s="96" t="s">
        <v>95</v>
      </c>
      <c r="L34">
        <v>34</v>
      </c>
      <c r="M34">
        <v>4884</v>
      </c>
      <c r="N34" t="s">
        <v>96</v>
      </c>
      <c r="O34" t="s">
        <v>2685</v>
      </c>
      <c r="P34" t="s">
        <v>97</v>
      </c>
      <c r="Q34" t="s">
        <v>2688</v>
      </c>
      <c r="R34">
        <v>20877</v>
      </c>
      <c r="S34">
        <v>1</v>
      </c>
      <c r="T34">
        <v>1</v>
      </c>
      <c r="U34">
        <v>0</v>
      </c>
      <c r="V34" t="s">
        <v>2641</v>
      </c>
      <c r="W34" t="s">
        <v>1933</v>
      </c>
      <c r="X34">
        <v>1</v>
      </c>
      <c r="Y34">
        <v>0</v>
      </c>
      <c r="Z34">
        <v>0</v>
      </c>
      <c r="AB34" t="s">
        <v>1934</v>
      </c>
      <c r="AC34" t="s">
        <v>31</v>
      </c>
      <c r="AD34">
        <v>1</v>
      </c>
      <c r="AE34" t="s">
        <v>2688</v>
      </c>
      <c r="AF34" t="s">
        <v>94</v>
      </c>
      <c r="AG34">
        <v>1</v>
      </c>
      <c r="AJ34" t="s">
        <v>1935</v>
      </c>
      <c r="AK34" t="s">
        <v>1935</v>
      </c>
      <c r="AL34" t="s">
        <v>31</v>
      </c>
      <c r="AM34" t="s">
        <v>1936</v>
      </c>
      <c r="AN34" t="s">
        <v>31</v>
      </c>
      <c r="AP34">
        <v>0</v>
      </c>
    </row>
    <row r="35" spans="1:42">
      <c r="A35" s="101" t="e">
        <f>#REF!</f>
        <v>#REF!</v>
      </c>
      <c r="B35" s="61" t="str">
        <f t="shared" si="0"/>
        <v>09:08:28</v>
      </c>
      <c r="C35" s="61" t="s">
        <v>29</v>
      </c>
      <c r="D35" s="62">
        <f t="shared" si="1"/>
        <v>63</v>
      </c>
      <c r="E35" s="85">
        <f t="shared" si="2"/>
        <v>48.88</v>
      </c>
      <c r="F35" s="87">
        <f t="shared" si="3"/>
        <v>3079.44</v>
      </c>
      <c r="G35" s="63" t="s">
        <v>8</v>
      </c>
      <c r="H35" s="63" t="str">
        <f t="shared" si="4"/>
        <v>00501282097TRLO1</v>
      </c>
      <c r="J35" t="s">
        <v>94</v>
      </c>
      <c r="K35" s="96" t="s">
        <v>95</v>
      </c>
      <c r="L35">
        <v>63</v>
      </c>
      <c r="M35">
        <v>4888</v>
      </c>
      <c r="N35" t="s">
        <v>96</v>
      </c>
      <c r="O35" t="s">
        <v>2689</v>
      </c>
      <c r="P35" t="s">
        <v>97</v>
      </c>
      <c r="Q35" t="s">
        <v>2690</v>
      </c>
      <c r="R35">
        <v>20877</v>
      </c>
      <c r="S35">
        <v>1</v>
      </c>
      <c r="T35">
        <v>1</v>
      </c>
      <c r="U35">
        <v>0</v>
      </c>
      <c r="V35" t="s">
        <v>2641</v>
      </c>
      <c r="W35" t="s">
        <v>1933</v>
      </c>
      <c r="X35">
        <v>1</v>
      </c>
      <c r="Y35">
        <v>0</v>
      </c>
      <c r="Z35">
        <v>0</v>
      </c>
      <c r="AB35" t="s">
        <v>1934</v>
      </c>
      <c r="AC35" t="s">
        <v>31</v>
      </c>
      <c r="AD35">
        <v>1</v>
      </c>
      <c r="AE35" t="s">
        <v>2690</v>
      </c>
      <c r="AF35" t="s">
        <v>94</v>
      </c>
      <c r="AG35">
        <v>1</v>
      </c>
      <c r="AJ35" t="s">
        <v>1935</v>
      </c>
      <c r="AK35" t="s">
        <v>1935</v>
      </c>
      <c r="AL35" t="s">
        <v>31</v>
      </c>
      <c r="AM35" t="s">
        <v>1936</v>
      </c>
      <c r="AN35" t="s">
        <v>31</v>
      </c>
      <c r="AP35">
        <v>0</v>
      </c>
    </row>
    <row r="36" spans="1:42">
      <c r="A36" s="101" t="e">
        <f>#REF!</f>
        <v>#REF!</v>
      </c>
      <c r="B36" s="61" t="str">
        <f t="shared" si="0"/>
        <v>09:08:28</v>
      </c>
      <c r="C36" s="61" t="s">
        <v>29</v>
      </c>
      <c r="D36" s="62">
        <f t="shared" si="1"/>
        <v>33</v>
      </c>
      <c r="E36" s="85">
        <f t="shared" si="2"/>
        <v>48.88</v>
      </c>
      <c r="F36" s="87">
        <f t="shared" si="3"/>
        <v>1613.0400000000002</v>
      </c>
      <c r="G36" s="63" t="s">
        <v>8</v>
      </c>
      <c r="H36" s="63" t="str">
        <f t="shared" si="4"/>
        <v>00501282098TRLO1</v>
      </c>
      <c r="J36" t="s">
        <v>94</v>
      </c>
      <c r="K36" s="96" t="s">
        <v>95</v>
      </c>
      <c r="L36">
        <v>33</v>
      </c>
      <c r="M36">
        <v>4888</v>
      </c>
      <c r="N36" t="s">
        <v>96</v>
      </c>
      <c r="O36" t="s">
        <v>2689</v>
      </c>
      <c r="P36" t="s">
        <v>97</v>
      </c>
      <c r="Q36" t="s">
        <v>2691</v>
      </c>
      <c r="R36">
        <v>20877</v>
      </c>
      <c r="S36">
        <v>1</v>
      </c>
      <c r="T36">
        <v>1</v>
      </c>
      <c r="U36">
        <v>0</v>
      </c>
      <c r="V36" t="s">
        <v>2641</v>
      </c>
      <c r="W36" t="s">
        <v>1933</v>
      </c>
      <c r="X36">
        <v>1</v>
      </c>
      <c r="Y36">
        <v>0</v>
      </c>
      <c r="Z36">
        <v>0</v>
      </c>
      <c r="AB36" t="s">
        <v>1934</v>
      </c>
      <c r="AC36" t="s">
        <v>31</v>
      </c>
      <c r="AD36">
        <v>1</v>
      </c>
      <c r="AE36" t="s">
        <v>2691</v>
      </c>
      <c r="AF36" t="s">
        <v>94</v>
      </c>
      <c r="AG36">
        <v>1</v>
      </c>
      <c r="AJ36" t="s">
        <v>1935</v>
      </c>
      <c r="AK36" t="s">
        <v>1935</v>
      </c>
      <c r="AL36" t="s">
        <v>31</v>
      </c>
      <c r="AM36" t="s">
        <v>1936</v>
      </c>
      <c r="AN36" t="s">
        <v>31</v>
      </c>
      <c r="AP36">
        <v>0</v>
      </c>
    </row>
    <row r="37" spans="1:42">
      <c r="A37" s="101" t="e">
        <f>#REF!</f>
        <v>#REF!</v>
      </c>
      <c r="B37" s="61" t="str">
        <f t="shared" si="0"/>
        <v>09:08:28</v>
      </c>
      <c r="C37" s="61" t="s">
        <v>29</v>
      </c>
      <c r="D37" s="62">
        <f t="shared" si="1"/>
        <v>60</v>
      </c>
      <c r="E37" s="85">
        <f t="shared" si="2"/>
        <v>48.9</v>
      </c>
      <c r="F37" s="87">
        <f t="shared" si="3"/>
        <v>2934</v>
      </c>
      <c r="G37" s="63" t="s">
        <v>8</v>
      </c>
      <c r="H37" s="63" t="str">
        <f t="shared" si="4"/>
        <v>00501282099TRLO1</v>
      </c>
      <c r="J37" t="s">
        <v>94</v>
      </c>
      <c r="K37" s="96" t="s">
        <v>95</v>
      </c>
      <c r="L37">
        <v>60</v>
      </c>
      <c r="M37">
        <v>4890</v>
      </c>
      <c r="N37" t="s">
        <v>96</v>
      </c>
      <c r="O37" t="s">
        <v>2689</v>
      </c>
      <c r="P37" t="s">
        <v>97</v>
      </c>
      <c r="Q37" t="s">
        <v>2692</v>
      </c>
      <c r="R37">
        <v>20877</v>
      </c>
      <c r="S37">
        <v>1</v>
      </c>
      <c r="T37">
        <v>1</v>
      </c>
      <c r="U37">
        <v>0</v>
      </c>
      <c r="V37" t="s">
        <v>2641</v>
      </c>
      <c r="W37" t="s">
        <v>1933</v>
      </c>
      <c r="X37">
        <v>1</v>
      </c>
      <c r="Y37">
        <v>0</v>
      </c>
      <c r="Z37">
        <v>0</v>
      </c>
      <c r="AB37" t="s">
        <v>1934</v>
      </c>
      <c r="AC37" t="s">
        <v>31</v>
      </c>
      <c r="AD37">
        <v>1</v>
      </c>
      <c r="AE37" t="s">
        <v>2692</v>
      </c>
      <c r="AF37" t="s">
        <v>94</v>
      </c>
      <c r="AG37">
        <v>1</v>
      </c>
      <c r="AJ37" t="s">
        <v>1935</v>
      </c>
      <c r="AK37" t="s">
        <v>1935</v>
      </c>
      <c r="AL37" t="s">
        <v>31</v>
      </c>
      <c r="AM37" t="s">
        <v>1936</v>
      </c>
      <c r="AN37" t="s">
        <v>31</v>
      </c>
      <c r="AP37">
        <v>0</v>
      </c>
    </row>
    <row r="38" spans="1:42">
      <c r="A38" s="101" t="e">
        <f>#REF!</f>
        <v>#REF!</v>
      </c>
      <c r="B38" s="61" t="str">
        <f t="shared" si="0"/>
        <v>09:08:28</v>
      </c>
      <c r="C38" s="61" t="s">
        <v>29</v>
      </c>
      <c r="D38" s="62">
        <f t="shared" si="1"/>
        <v>33</v>
      </c>
      <c r="E38" s="85">
        <f t="shared" si="2"/>
        <v>48.9</v>
      </c>
      <c r="F38" s="87">
        <f t="shared" si="3"/>
        <v>1613.7</v>
      </c>
      <c r="G38" s="63" t="s">
        <v>8</v>
      </c>
      <c r="H38" s="63" t="str">
        <f t="shared" si="4"/>
        <v>00501282100TRLO1</v>
      </c>
      <c r="J38" t="s">
        <v>94</v>
      </c>
      <c r="K38" s="96" t="s">
        <v>95</v>
      </c>
      <c r="L38">
        <v>33</v>
      </c>
      <c r="M38">
        <v>4890</v>
      </c>
      <c r="N38" t="s">
        <v>96</v>
      </c>
      <c r="O38" t="s">
        <v>2689</v>
      </c>
      <c r="P38" t="s">
        <v>97</v>
      </c>
      <c r="Q38" t="s">
        <v>2693</v>
      </c>
      <c r="R38">
        <v>20877</v>
      </c>
      <c r="S38">
        <v>1</v>
      </c>
      <c r="T38">
        <v>1</v>
      </c>
      <c r="U38">
        <v>0</v>
      </c>
      <c r="V38" t="s">
        <v>2641</v>
      </c>
      <c r="W38" t="s">
        <v>1933</v>
      </c>
      <c r="X38">
        <v>1</v>
      </c>
      <c r="Y38">
        <v>0</v>
      </c>
      <c r="Z38">
        <v>0</v>
      </c>
      <c r="AB38" t="s">
        <v>1934</v>
      </c>
      <c r="AC38" t="s">
        <v>31</v>
      </c>
      <c r="AD38">
        <v>1</v>
      </c>
      <c r="AE38" t="s">
        <v>2693</v>
      </c>
      <c r="AF38" t="s">
        <v>94</v>
      </c>
      <c r="AG38">
        <v>1</v>
      </c>
      <c r="AJ38" t="s">
        <v>1935</v>
      </c>
      <c r="AK38" t="s">
        <v>1935</v>
      </c>
      <c r="AL38" t="s">
        <v>31</v>
      </c>
      <c r="AM38" t="s">
        <v>1936</v>
      </c>
      <c r="AN38" t="s">
        <v>31</v>
      </c>
      <c r="AP38">
        <v>0</v>
      </c>
    </row>
    <row r="39" spans="1:42">
      <c r="A39" s="101" t="e">
        <f>#REF!</f>
        <v>#REF!</v>
      </c>
      <c r="B39" s="61" t="str">
        <f t="shared" si="0"/>
        <v>09:08:28</v>
      </c>
      <c r="C39" s="61" t="s">
        <v>29</v>
      </c>
      <c r="D39" s="62">
        <f t="shared" si="1"/>
        <v>33</v>
      </c>
      <c r="E39" s="85">
        <f t="shared" si="2"/>
        <v>48.92</v>
      </c>
      <c r="F39" s="87">
        <f t="shared" si="3"/>
        <v>1614.3600000000001</v>
      </c>
      <c r="G39" s="63" t="s">
        <v>8</v>
      </c>
      <c r="H39" s="63" t="str">
        <f t="shared" si="4"/>
        <v>00501282101TRLO1</v>
      </c>
      <c r="J39" t="s">
        <v>94</v>
      </c>
      <c r="K39" s="96" t="s">
        <v>95</v>
      </c>
      <c r="L39">
        <v>33</v>
      </c>
      <c r="M39">
        <v>4892</v>
      </c>
      <c r="N39" t="s">
        <v>96</v>
      </c>
      <c r="O39" t="s">
        <v>2689</v>
      </c>
      <c r="P39" t="s">
        <v>97</v>
      </c>
      <c r="Q39" t="s">
        <v>2694</v>
      </c>
      <c r="R39">
        <v>20877</v>
      </c>
      <c r="S39">
        <v>1</v>
      </c>
      <c r="T39">
        <v>1</v>
      </c>
      <c r="U39">
        <v>0</v>
      </c>
      <c r="V39" t="s">
        <v>2641</v>
      </c>
      <c r="W39" t="s">
        <v>1933</v>
      </c>
      <c r="X39">
        <v>1</v>
      </c>
      <c r="Y39">
        <v>0</v>
      </c>
      <c r="Z39">
        <v>0</v>
      </c>
      <c r="AB39" t="s">
        <v>1934</v>
      </c>
      <c r="AC39" t="s">
        <v>31</v>
      </c>
      <c r="AD39">
        <v>1</v>
      </c>
      <c r="AE39" t="s">
        <v>2694</v>
      </c>
      <c r="AF39" t="s">
        <v>94</v>
      </c>
      <c r="AG39">
        <v>1</v>
      </c>
      <c r="AJ39" t="s">
        <v>1935</v>
      </c>
      <c r="AK39" t="s">
        <v>1935</v>
      </c>
      <c r="AL39" t="s">
        <v>31</v>
      </c>
      <c r="AM39" t="s">
        <v>1936</v>
      </c>
      <c r="AN39" t="s">
        <v>31</v>
      </c>
      <c r="AP39">
        <v>0</v>
      </c>
    </row>
    <row r="40" spans="1:42">
      <c r="A40" s="101" t="e">
        <f>#REF!</f>
        <v>#REF!</v>
      </c>
      <c r="B40" s="61" t="str">
        <f t="shared" si="0"/>
        <v>09:08:28</v>
      </c>
      <c r="C40" s="61" t="s">
        <v>29</v>
      </c>
      <c r="D40" s="62">
        <f t="shared" si="1"/>
        <v>62</v>
      </c>
      <c r="E40" s="85">
        <f t="shared" si="2"/>
        <v>48.92</v>
      </c>
      <c r="F40" s="87">
        <f t="shared" si="3"/>
        <v>3033.04</v>
      </c>
      <c r="G40" s="63" t="s">
        <v>8</v>
      </c>
      <c r="H40" s="63" t="str">
        <f t="shared" si="4"/>
        <v>00501282102TRLO1</v>
      </c>
      <c r="J40" t="s">
        <v>94</v>
      </c>
      <c r="K40" s="96" t="s">
        <v>95</v>
      </c>
      <c r="L40">
        <v>62</v>
      </c>
      <c r="M40">
        <v>4892</v>
      </c>
      <c r="N40" t="s">
        <v>96</v>
      </c>
      <c r="O40" t="s">
        <v>2689</v>
      </c>
      <c r="P40" t="s">
        <v>97</v>
      </c>
      <c r="Q40" t="s">
        <v>2695</v>
      </c>
      <c r="R40">
        <v>20877</v>
      </c>
      <c r="S40">
        <v>1</v>
      </c>
      <c r="T40">
        <v>1</v>
      </c>
      <c r="U40">
        <v>0</v>
      </c>
      <c r="V40" t="s">
        <v>2641</v>
      </c>
      <c r="W40" t="s">
        <v>1933</v>
      </c>
      <c r="X40">
        <v>1</v>
      </c>
      <c r="Y40">
        <v>0</v>
      </c>
      <c r="Z40">
        <v>0</v>
      </c>
      <c r="AB40" t="s">
        <v>1934</v>
      </c>
      <c r="AC40" t="s">
        <v>31</v>
      </c>
      <c r="AD40">
        <v>1</v>
      </c>
      <c r="AE40" t="s">
        <v>2695</v>
      </c>
      <c r="AF40" t="s">
        <v>94</v>
      </c>
      <c r="AG40">
        <v>1</v>
      </c>
      <c r="AJ40" t="s">
        <v>1935</v>
      </c>
      <c r="AK40" t="s">
        <v>1935</v>
      </c>
      <c r="AL40" t="s">
        <v>31</v>
      </c>
      <c r="AM40" t="s">
        <v>1936</v>
      </c>
      <c r="AN40" t="s">
        <v>31</v>
      </c>
      <c r="AP40">
        <v>0</v>
      </c>
    </row>
    <row r="41" spans="1:42">
      <c r="A41" s="101" t="e">
        <f>#REF!</f>
        <v>#REF!</v>
      </c>
      <c r="B41" s="61" t="str">
        <f t="shared" si="0"/>
        <v>09:08:28</v>
      </c>
      <c r="C41" s="61" t="s">
        <v>29</v>
      </c>
      <c r="D41" s="62">
        <f t="shared" si="1"/>
        <v>31</v>
      </c>
      <c r="E41" s="85">
        <f t="shared" si="2"/>
        <v>48.92</v>
      </c>
      <c r="F41" s="87">
        <f t="shared" si="3"/>
        <v>1516.52</v>
      </c>
      <c r="G41" s="63" t="s">
        <v>8</v>
      </c>
      <c r="H41" s="63" t="str">
        <f t="shared" si="4"/>
        <v>00501282103TRLO1</v>
      </c>
      <c r="J41" t="s">
        <v>94</v>
      </c>
      <c r="K41" s="96" t="s">
        <v>95</v>
      </c>
      <c r="L41">
        <v>31</v>
      </c>
      <c r="M41">
        <v>4892</v>
      </c>
      <c r="N41" t="s">
        <v>96</v>
      </c>
      <c r="O41" t="s">
        <v>2689</v>
      </c>
      <c r="P41" t="s">
        <v>97</v>
      </c>
      <c r="Q41" t="s">
        <v>2696</v>
      </c>
      <c r="R41">
        <v>20877</v>
      </c>
      <c r="S41">
        <v>1</v>
      </c>
      <c r="T41">
        <v>1</v>
      </c>
      <c r="U41">
        <v>0</v>
      </c>
      <c r="V41" t="s">
        <v>2641</v>
      </c>
      <c r="W41" t="s">
        <v>1933</v>
      </c>
      <c r="X41">
        <v>1</v>
      </c>
      <c r="Y41">
        <v>0</v>
      </c>
      <c r="Z41">
        <v>0</v>
      </c>
      <c r="AB41" t="s">
        <v>1934</v>
      </c>
      <c r="AC41" t="s">
        <v>31</v>
      </c>
      <c r="AD41">
        <v>1</v>
      </c>
      <c r="AE41" t="s">
        <v>2696</v>
      </c>
      <c r="AF41" t="s">
        <v>94</v>
      </c>
      <c r="AG41">
        <v>1</v>
      </c>
      <c r="AJ41" t="s">
        <v>1935</v>
      </c>
      <c r="AK41" t="s">
        <v>1935</v>
      </c>
      <c r="AL41" t="s">
        <v>31</v>
      </c>
      <c r="AM41" t="s">
        <v>1936</v>
      </c>
      <c r="AN41" t="s">
        <v>31</v>
      </c>
      <c r="AP41">
        <v>0</v>
      </c>
    </row>
    <row r="42" spans="1:42">
      <c r="A42" s="101" t="e">
        <f>#REF!</f>
        <v>#REF!</v>
      </c>
      <c r="B42" s="61" t="str">
        <f t="shared" si="0"/>
        <v>09:08:28</v>
      </c>
      <c r="C42" s="61" t="s">
        <v>29</v>
      </c>
      <c r="D42" s="62">
        <f t="shared" si="1"/>
        <v>14</v>
      </c>
      <c r="E42" s="85">
        <f t="shared" si="2"/>
        <v>48.92</v>
      </c>
      <c r="F42" s="87">
        <f t="shared" si="3"/>
        <v>684.88</v>
      </c>
      <c r="G42" s="63" t="s">
        <v>8</v>
      </c>
      <c r="H42" s="63" t="str">
        <f t="shared" si="4"/>
        <v>00501282104TRLO1</v>
      </c>
      <c r="J42" t="s">
        <v>94</v>
      </c>
      <c r="K42" s="96" t="s">
        <v>95</v>
      </c>
      <c r="L42">
        <v>14</v>
      </c>
      <c r="M42">
        <v>4892</v>
      </c>
      <c r="N42" t="s">
        <v>96</v>
      </c>
      <c r="O42" t="s">
        <v>2697</v>
      </c>
      <c r="P42" t="s">
        <v>97</v>
      </c>
      <c r="Q42" t="s">
        <v>2698</v>
      </c>
      <c r="R42">
        <v>20877</v>
      </c>
      <c r="S42">
        <v>1</v>
      </c>
      <c r="T42">
        <v>1</v>
      </c>
      <c r="U42">
        <v>0</v>
      </c>
      <c r="V42" t="s">
        <v>2641</v>
      </c>
      <c r="W42" t="s">
        <v>1933</v>
      </c>
      <c r="X42">
        <v>1</v>
      </c>
      <c r="Y42">
        <v>0</v>
      </c>
      <c r="Z42">
        <v>0</v>
      </c>
      <c r="AB42" t="s">
        <v>1934</v>
      </c>
      <c r="AC42" t="s">
        <v>31</v>
      </c>
      <c r="AD42">
        <v>1</v>
      </c>
      <c r="AE42" t="s">
        <v>2698</v>
      </c>
      <c r="AF42" t="s">
        <v>94</v>
      </c>
      <c r="AG42">
        <v>1</v>
      </c>
      <c r="AJ42" t="s">
        <v>1935</v>
      </c>
      <c r="AK42" t="s">
        <v>1935</v>
      </c>
      <c r="AL42" t="s">
        <v>31</v>
      </c>
      <c r="AM42" t="s">
        <v>1936</v>
      </c>
      <c r="AN42" t="s">
        <v>31</v>
      </c>
      <c r="AP42">
        <v>0</v>
      </c>
    </row>
    <row r="43" spans="1:42">
      <c r="A43" s="101" t="e">
        <f>#REF!</f>
        <v>#REF!</v>
      </c>
      <c r="B43" s="61" t="str">
        <f t="shared" si="0"/>
        <v>09:08:28</v>
      </c>
      <c r="C43" s="61" t="s">
        <v>29</v>
      </c>
      <c r="D43" s="62">
        <f t="shared" si="1"/>
        <v>133</v>
      </c>
      <c r="E43" s="85">
        <f t="shared" si="2"/>
        <v>48.92</v>
      </c>
      <c r="F43" s="87">
        <f t="shared" si="3"/>
        <v>6506.3600000000006</v>
      </c>
      <c r="G43" s="63" t="s">
        <v>8</v>
      </c>
      <c r="H43" s="63" t="str">
        <f t="shared" si="4"/>
        <v>00501282105TRLO1</v>
      </c>
      <c r="J43" t="s">
        <v>94</v>
      </c>
      <c r="K43" s="96" t="s">
        <v>95</v>
      </c>
      <c r="L43">
        <v>133</v>
      </c>
      <c r="M43">
        <v>4892</v>
      </c>
      <c r="N43" t="s">
        <v>96</v>
      </c>
      <c r="O43" t="s">
        <v>2697</v>
      </c>
      <c r="P43" t="s">
        <v>97</v>
      </c>
      <c r="Q43" t="s">
        <v>2699</v>
      </c>
      <c r="R43">
        <v>20877</v>
      </c>
      <c r="S43">
        <v>1</v>
      </c>
      <c r="T43">
        <v>1</v>
      </c>
      <c r="U43">
        <v>0</v>
      </c>
      <c r="V43" t="s">
        <v>2641</v>
      </c>
      <c r="W43" t="s">
        <v>1933</v>
      </c>
      <c r="X43">
        <v>1</v>
      </c>
      <c r="Y43">
        <v>0</v>
      </c>
      <c r="Z43">
        <v>0</v>
      </c>
      <c r="AB43" t="s">
        <v>1934</v>
      </c>
      <c r="AC43" t="s">
        <v>31</v>
      </c>
      <c r="AD43">
        <v>1</v>
      </c>
      <c r="AE43" t="s">
        <v>2699</v>
      </c>
      <c r="AF43" t="s">
        <v>94</v>
      </c>
      <c r="AG43">
        <v>1</v>
      </c>
      <c r="AJ43" t="s">
        <v>1935</v>
      </c>
      <c r="AK43" t="s">
        <v>1935</v>
      </c>
      <c r="AL43" t="s">
        <v>31</v>
      </c>
      <c r="AM43" t="s">
        <v>1936</v>
      </c>
      <c r="AN43" t="s">
        <v>31</v>
      </c>
      <c r="AP43">
        <v>0</v>
      </c>
    </row>
    <row r="44" spans="1:42">
      <c r="A44" s="101" t="e">
        <f>#REF!</f>
        <v>#REF!</v>
      </c>
      <c r="B44" s="61" t="str">
        <f t="shared" si="0"/>
        <v>09:08:55</v>
      </c>
      <c r="C44" s="61" t="s">
        <v>29</v>
      </c>
      <c r="D44" s="62">
        <f t="shared" si="1"/>
        <v>10</v>
      </c>
      <c r="E44" s="85">
        <f t="shared" si="2"/>
        <v>48.9</v>
      </c>
      <c r="F44" s="87">
        <f t="shared" si="3"/>
        <v>489</v>
      </c>
      <c r="G44" s="63" t="s">
        <v>8</v>
      </c>
      <c r="H44" s="63" t="str">
        <f t="shared" si="4"/>
        <v>00501282131TRLO1</v>
      </c>
      <c r="J44" t="s">
        <v>94</v>
      </c>
      <c r="K44" s="96" t="s">
        <v>95</v>
      </c>
      <c r="L44">
        <v>10</v>
      </c>
      <c r="M44">
        <v>4890</v>
      </c>
      <c r="N44" t="s">
        <v>96</v>
      </c>
      <c r="O44" t="s">
        <v>2700</v>
      </c>
      <c r="P44" t="s">
        <v>97</v>
      </c>
      <c r="Q44" t="s">
        <v>2701</v>
      </c>
      <c r="R44">
        <v>20877</v>
      </c>
      <c r="S44">
        <v>1</v>
      </c>
      <c r="T44">
        <v>1</v>
      </c>
      <c r="U44">
        <v>0</v>
      </c>
      <c r="V44" t="s">
        <v>2641</v>
      </c>
      <c r="W44" t="s">
        <v>1933</v>
      </c>
      <c r="X44">
        <v>1</v>
      </c>
      <c r="Y44">
        <v>0</v>
      </c>
      <c r="Z44">
        <v>0</v>
      </c>
      <c r="AB44" t="s">
        <v>1934</v>
      </c>
      <c r="AC44" t="s">
        <v>31</v>
      </c>
      <c r="AD44">
        <v>1</v>
      </c>
      <c r="AE44" t="s">
        <v>2701</v>
      </c>
      <c r="AF44" t="s">
        <v>94</v>
      </c>
      <c r="AG44">
        <v>1</v>
      </c>
      <c r="AJ44" t="s">
        <v>1935</v>
      </c>
      <c r="AK44" t="s">
        <v>1935</v>
      </c>
      <c r="AL44" t="s">
        <v>31</v>
      </c>
      <c r="AM44" t="s">
        <v>1936</v>
      </c>
      <c r="AN44" t="s">
        <v>31</v>
      </c>
      <c r="AP44">
        <v>0</v>
      </c>
    </row>
    <row r="45" spans="1:42">
      <c r="A45" s="101" t="e">
        <f>#REF!</f>
        <v>#REF!</v>
      </c>
      <c r="B45" s="61" t="str">
        <f t="shared" si="0"/>
        <v>09:13:13</v>
      </c>
      <c r="C45" s="61" t="s">
        <v>29</v>
      </c>
      <c r="D45" s="62">
        <f t="shared" si="1"/>
        <v>10</v>
      </c>
      <c r="E45" s="85">
        <f t="shared" si="2"/>
        <v>48.9</v>
      </c>
      <c r="F45" s="87">
        <f t="shared" si="3"/>
        <v>489</v>
      </c>
      <c r="G45" s="63" t="s">
        <v>8</v>
      </c>
      <c r="H45" s="63" t="str">
        <f t="shared" si="4"/>
        <v>00501282530TRLO1</v>
      </c>
      <c r="J45" t="s">
        <v>94</v>
      </c>
      <c r="K45" s="96" t="s">
        <v>95</v>
      </c>
      <c r="L45">
        <v>10</v>
      </c>
      <c r="M45">
        <v>4890</v>
      </c>
      <c r="N45" t="s">
        <v>96</v>
      </c>
      <c r="O45" t="s">
        <v>2702</v>
      </c>
      <c r="P45" t="s">
        <v>97</v>
      </c>
      <c r="Q45" t="s">
        <v>2703</v>
      </c>
      <c r="R45">
        <v>20877</v>
      </c>
      <c r="S45">
        <v>1</v>
      </c>
      <c r="T45">
        <v>1</v>
      </c>
      <c r="U45">
        <v>0</v>
      </c>
      <c r="V45" t="s">
        <v>2641</v>
      </c>
      <c r="W45" t="s">
        <v>1933</v>
      </c>
      <c r="X45">
        <v>1</v>
      </c>
      <c r="Y45">
        <v>0</v>
      </c>
      <c r="Z45">
        <v>0</v>
      </c>
      <c r="AB45" t="s">
        <v>1934</v>
      </c>
      <c r="AC45" t="s">
        <v>31</v>
      </c>
      <c r="AD45">
        <v>1</v>
      </c>
      <c r="AE45" t="s">
        <v>2703</v>
      </c>
      <c r="AF45" t="s">
        <v>94</v>
      </c>
      <c r="AG45">
        <v>1</v>
      </c>
      <c r="AJ45" t="s">
        <v>1935</v>
      </c>
      <c r="AK45" t="s">
        <v>1935</v>
      </c>
      <c r="AL45" t="s">
        <v>31</v>
      </c>
      <c r="AM45" t="s">
        <v>1936</v>
      </c>
      <c r="AN45" t="s">
        <v>31</v>
      </c>
      <c r="AP45">
        <v>0</v>
      </c>
    </row>
    <row r="46" spans="1:42">
      <c r="A46" s="101" t="e">
        <f>#REF!</f>
        <v>#REF!</v>
      </c>
      <c r="B46" s="61" t="str">
        <f t="shared" si="0"/>
        <v>09:25:51</v>
      </c>
      <c r="C46" s="61" t="s">
        <v>29</v>
      </c>
      <c r="D46" s="62">
        <f t="shared" si="1"/>
        <v>11</v>
      </c>
      <c r="E46" s="85">
        <f t="shared" si="2"/>
        <v>48.94</v>
      </c>
      <c r="F46" s="87">
        <f t="shared" si="3"/>
        <v>538.33999999999992</v>
      </c>
      <c r="G46" s="63" t="s">
        <v>8</v>
      </c>
      <c r="H46" s="63" t="str">
        <f t="shared" si="4"/>
        <v>00501283485TRLO1</v>
      </c>
      <c r="J46" t="s">
        <v>94</v>
      </c>
      <c r="K46" s="96" t="s">
        <v>95</v>
      </c>
      <c r="L46">
        <v>11</v>
      </c>
      <c r="M46">
        <v>4894</v>
      </c>
      <c r="N46" t="s">
        <v>96</v>
      </c>
      <c r="O46" t="s">
        <v>2704</v>
      </c>
      <c r="P46" t="s">
        <v>97</v>
      </c>
      <c r="Q46" t="s">
        <v>2705</v>
      </c>
      <c r="R46">
        <v>20877</v>
      </c>
      <c r="S46">
        <v>1</v>
      </c>
      <c r="T46">
        <v>1</v>
      </c>
      <c r="U46">
        <v>0</v>
      </c>
      <c r="V46" t="s">
        <v>2641</v>
      </c>
      <c r="W46" t="s">
        <v>1933</v>
      </c>
      <c r="X46">
        <v>1</v>
      </c>
      <c r="Y46">
        <v>0</v>
      </c>
      <c r="Z46">
        <v>0</v>
      </c>
      <c r="AB46" t="s">
        <v>1934</v>
      </c>
      <c r="AC46" t="s">
        <v>31</v>
      </c>
      <c r="AD46">
        <v>1</v>
      </c>
      <c r="AE46" t="s">
        <v>2705</v>
      </c>
      <c r="AF46" t="s">
        <v>94</v>
      </c>
      <c r="AG46">
        <v>1</v>
      </c>
      <c r="AJ46" t="s">
        <v>1935</v>
      </c>
      <c r="AK46" t="s">
        <v>1935</v>
      </c>
      <c r="AL46" t="s">
        <v>31</v>
      </c>
      <c r="AM46" t="s">
        <v>1936</v>
      </c>
      <c r="AN46" t="s">
        <v>31</v>
      </c>
      <c r="AP46">
        <v>0</v>
      </c>
    </row>
    <row r="47" spans="1:42">
      <c r="A47" s="101" t="e">
        <f>#REF!</f>
        <v>#REF!</v>
      </c>
      <c r="B47" s="61" t="str">
        <f t="shared" si="0"/>
        <v>09:25:51</v>
      </c>
      <c r="C47" s="61" t="s">
        <v>29</v>
      </c>
      <c r="D47" s="62">
        <f t="shared" si="1"/>
        <v>38</v>
      </c>
      <c r="E47" s="85">
        <f t="shared" si="2"/>
        <v>48.94</v>
      </c>
      <c r="F47" s="87">
        <f t="shared" si="3"/>
        <v>1859.7199999999998</v>
      </c>
      <c r="G47" s="63" t="s">
        <v>8</v>
      </c>
      <c r="H47" s="63" t="str">
        <f t="shared" si="4"/>
        <v>00501283486TRLO1</v>
      </c>
      <c r="J47" t="s">
        <v>94</v>
      </c>
      <c r="K47" s="96" t="s">
        <v>95</v>
      </c>
      <c r="L47">
        <v>38</v>
      </c>
      <c r="M47">
        <v>4894</v>
      </c>
      <c r="N47" t="s">
        <v>96</v>
      </c>
      <c r="O47" t="s">
        <v>2704</v>
      </c>
      <c r="P47" t="s">
        <v>97</v>
      </c>
      <c r="Q47" t="s">
        <v>2706</v>
      </c>
      <c r="R47">
        <v>20877</v>
      </c>
      <c r="S47">
        <v>1</v>
      </c>
      <c r="T47">
        <v>1</v>
      </c>
      <c r="U47">
        <v>0</v>
      </c>
      <c r="V47" t="s">
        <v>2641</v>
      </c>
      <c r="W47" t="s">
        <v>1933</v>
      </c>
      <c r="X47">
        <v>1</v>
      </c>
      <c r="Y47">
        <v>0</v>
      </c>
      <c r="Z47">
        <v>0</v>
      </c>
      <c r="AB47" t="s">
        <v>1934</v>
      </c>
      <c r="AC47" t="s">
        <v>31</v>
      </c>
      <c r="AD47">
        <v>1</v>
      </c>
      <c r="AE47" t="s">
        <v>2706</v>
      </c>
      <c r="AF47" t="s">
        <v>94</v>
      </c>
      <c r="AG47">
        <v>1</v>
      </c>
      <c r="AJ47" t="s">
        <v>1935</v>
      </c>
      <c r="AK47" t="s">
        <v>1935</v>
      </c>
      <c r="AL47" t="s">
        <v>31</v>
      </c>
      <c r="AM47" t="s">
        <v>1936</v>
      </c>
      <c r="AN47" t="s">
        <v>31</v>
      </c>
      <c r="AP47">
        <v>0</v>
      </c>
    </row>
    <row r="48" spans="1:42">
      <c r="A48" s="101" t="e">
        <f>#REF!</f>
        <v>#REF!</v>
      </c>
      <c r="B48" s="61" t="str">
        <f t="shared" si="0"/>
        <v>09:25:51</v>
      </c>
      <c r="C48" s="61" t="s">
        <v>29</v>
      </c>
      <c r="D48" s="62">
        <f t="shared" si="1"/>
        <v>92</v>
      </c>
      <c r="E48" s="85">
        <f t="shared" si="2"/>
        <v>48.94</v>
      </c>
      <c r="F48" s="87">
        <f t="shared" si="3"/>
        <v>4502.4799999999996</v>
      </c>
      <c r="G48" s="63" t="s">
        <v>8</v>
      </c>
      <c r="H48" s="63" t="str">
        <f t="shared" si="4"/>
        <v>00501283487TRLO1</v>
      </c>
      <c r="J48" t="s">
        <v>94</v>
      </c>
      <c r="K48" s="96" t="s">
        <v>95</v>
      </c>
      <c r="L48">
        <v>92</v>
      </c>
      <c r="M48">
        <v>4894</v>
      </c>
      <c r="N48" t="s">
        <v>96</v>
      </c>
      <c r="O48" t="s">
        <v>2707</v>
      </c>
      <c r="P48" t="s">
        <v>97</v>
      </c>
      <c r="Q48" t="s">
        <v>2708</v>
      </c>
      <c r="R48">
        <v>20877</v>
      </c>
      <c r="S48">
        <v>1</v>
      </c>
      <c r="T48">
        <v>1</v>
      </c>
      <c r="U48">
        <v>0</v>
      </c>
      <c r="V48" t="s">
        <v>2641</v>
      </c>
      <c r="W48" t="s">
        <v>1933</v>
      </c>
      <c r="X48">
        <v>1</v>
      </c>
      <c r="Y48">
        <v>0</v>
      </c>
      <c r="Z48">
        <v>0</v>
      </c>
      <c r="AB48" t="s">
        <v>1934</v>
      </c>
      <c r="AC48" t="s">
        <v>31</v>
      </c>
      <c r="AD48">
        <v>1</v>
      </c>
      <c r="AE48" t="s">
        <v>2708</v>
      </c>
      <c r="AF48" t="s">
        <v>94</v>
      </c>
      <c r="AG48">
        <v>1</v>
      </c>
      <c r="AJ48" t="s">
        <v>1935</v>
      </c>
      <c r="AK48" t="s">
        <v>1935</v>
      </c>
      <c r="AL48" t="s">
        <v>31</v>
      </c>
      <c r="AM48" t="s">
        <v>1936</v>
      </c>
      <c r="AN48" t="s">
        <v>31</v>
      </c>
      <c r="AP48">
        <v>0</v>
      </c>
    </row>
    <row r="49" spans="1:42">
      <c r="A49" s="101" t="e">
        <f>#REF!</f>
        <v>#REF!</v>
      </c>
      <c r="B49" s="61" t="str">
        <f t="shared" si="0"/>
        <v>09:27:51</v>
      </c>
      <c r="C49" s="61" t="s">
        <v>29</v>
      </c>
      <c r="D49" s="62">
        <f t="shared" si="1"/>
        <v>10</v>
      </c>
      <c r="E49" s="85">
        <f t="shared" si="2"/>
        <v>48.92</v>
      </c>
      <c r="F49" s="87">
        <f t="shared" si="3"/>
        <v>489.20000000000005</v>
      </c>
      <c r="G49" s="63" t="s">
        <v>8</v>
      </c>
      <c r="H49" s="63" t="str">
        <f t="shared" si="4"/>
        <v>00501283626TRLO1</v>
      </c>
      <c r="J49" t="s">
        <v>94</v>
      </c>
      <c r="K49" s="96" t="s">
        <v>95</v>
      </c>
      <c r="L49">
        <v>10</v>
      </c>
      <c r="M49">
        <v>4892</v>
      </c>
      <c r="N49" t="s">
        <v>96</v>
      </c>
      <c r="O49" t="s">
        <v>2709</v>
      </c>
      <c r="P49" t="s">
        <v>97</v>
      </c>
      <c r="Q49" t="s">
        <v>2710</v>
      </c>
      <c r="R49">
        <v>20877</v>
      </c>
      <c r="S49">
        <v>1</v>
      </c>
      <c r="T49">
        <v>1</v>
      </c>
      <c r="U49">
        <v>0</v>
      </c>
      <c r="V49" t="s">
        <v>2641</v>
      </c>
      <c r="W49" t="s">
        <v>1933</v>
      </c>
      <c r="X49">
        <v>1</v>
      </c>
      <c r="Y49">
        <v>0</v>
      </c>
      <c r="Z49">
        <v>0</v>
      </c>
      <c r="AB49" t="s">
        <v>1934</v>
      </c>
      <c r="AC49" t="s">
        <v>31</v>
      </c>
      <c r="AD49">
        <v>1</v>
      </c>
      <c r="AE49" t="s">
        <v>2710</v>
      </c>
      <c r="AF49" t="s">
        <v>94</v>
      </c>
      <c r="AG49">
        <v>1</v>
      </c>
      <c r="AJ49" t="s">
        <v>1935</v>
      </c>
      <c r="AK49" t="s">
        <v>1935</v>
      </c>
      <c r="AL49" t="s">
        <v>31</v>
      </c>
      <c r="AM49" t="s">
        <v>1936</v>
      </c>
      <c r="AN49" t="s">
        <v>31</v>
      </c>
      <c r="AP49">
        <v>0</v>
      </c>
    </row>
    <row r="50" spans="1:42">
      <c r="A50" s="101" t="e">
        <f>#REF!</f>
        <v>#REF!</v>
      </c>
      <c r="B50" s="61" t="str">
        <f t="shared" si="0"/>
        <v>09:35:00</v>
      </c>
      <c r="C50" s="61" t="s">
        <v>29</v>
      </c>
      <c r="D50" s="62">
        <f t="shared" si="1"/>
        <v>45</v>
      </c>
      <c r="E50" s="85">
        <f t="shared" si="2"/>
        <v>48.94</v>
      </c>
      <c r="F50" s="87">
        <f t="shared" si="3"/>
        <v>2202.2999999999997</v>
      </c>
      <c r="G50" s="63" t="s">
        <v>8</v>
      </c>
      <c r="H50" s="63" t="str">
        <f t="shared" si="4"/>
        <v>00501284310TRLO1</v>
      </c>
      <c r="J50" t="s">
        <v>94</v>
      </c>
      <c r="K50" s="96" t="s">
        <v>95</v>
      </c>
      <c r="L50">
        <v>45</v>
      </c>
      <c r="M50">
        <v>4894</v>
      </c>
      <c r="N50" t="s">
        <v>96</v>
      </c>
      <c r="O50" t="s">
        <v>2711</v>
      </c>
      <c r="P50" t="s">
        <v>97</v>
      </c>
      <c r="Q50" t="s">
        <v>2712</v>
      </c>
      <c r="R50">
        <v>20877</v>
      </c>
      <c r="S50">
        <v>1</v>
      </c>
      <c r="T50">
        <v>1</v>
      </c>
      <c r="U50">
        <v>0</v>
      </c>
      <c r="V50" t="s">
        <v>2641</v>
      </c>
      <c r="W50" t="s">
        <v>1933</v>
      </c>
      <c r="X50">
        <v>1</v>
      </c>
      <c r="Y50">
        <v>0</v>
      </c>
      <c r="Z50">
        <v>0</v>
      </c>
      <c r="AB50" t="s">
        <v>1934</v>
      </c>
      <c r="AC50" t="s">
        <v>31</v>
      </c>
      <c r="AD50">
        <v>1</v>
      </c>
      <c r="AE50" t="s">
        <v>2712</v>
      </c>
      <c r="AF50" t="s">
        <v>94</v>
      </c>
      <c r="AG50">
        <v>1</v>
      </c>
      <c r="AJ50" t="s">
        <v>1935</v>
      </c>
      <c r="AK50" t="s">
        <v>1935</v>
      </c>
      <c r="AL50" t="s">
        <v>31</v>
      </c>
      <c r="AM50" t="s">
        <v>1936</v>
      </c>
      <c r="AN50" t="s">
        <v>31</v>
      </c>
      <c r="AP50">
        <v>0</v>
      </c>
    </row>
    <row r="51" spans="1:42">
      <c r="A51" s="101" t="e">
        <f>#REF!</f>
        <v>#REF!</v>
      </c>
      <c r="B51" s="61" t="str">
        <f t="shared" si="0"/>
        <v>09:41:26</v>
      </c>
      <c r="C51" s="61" t="s">
        <v>29</v>
      </c>
      <c r="D51" s="62">
        <f t="shared" si="1"/>
        <v>14</v>
      </c>
      <c r="E51" s="85">
        <f t="shared" si="2"/>
        <v>48.98</v>
      </c>
      <c r="F51" s="87">
        <f t="shared" si="3"/>
        <v>685.71999999999991</v>
      </c>
      <c r="G51" s="63" t="s">
        <v>8</v>
      </c>
      <c r="H51" s="63" t="str">
        <f t="shared" si="4"/>
        <v>00501284675TRLO1</v>
      </c>
      <c r="J51" t="s">
        <v>94</v>
      </c>
      <c r="K51" s="96" t="s">
        <v>95</v>
      </c>
      <c r="L51">
        <v>14</v>
      </c>
      <c r="M51">
        <v>4898</v>
      </c>
      <c r="N51" t="s">
        <v>96</v>
      </c>
      <c r="O51" t="s">
        <v>2713</v>
      </c>
      <c r="P51" t="s">
        <v>97</v>
      </c>
      <c r="Q51" t="s">
        <v>2714</v>
      </c>
      <c r="R51">
        <v>20877</v>
      </c>
      <c r="S51">
        <v>1</v>
      </c>
      <c r="T51">
        <v>1</v>
      </c>
      <c r="U51">
        <v>0</v>
      </c>
      <c r="V51" t="s">
        <v>2641</v>
      </c>
      <c r="W51" t="s">
        <v>1933</v>
      </c>
      <c r="X51">
        <v>1</v>
      </c>
      <c r="Y51">
        <v>0</v>
      </c>
      <c r="Z51">
        <v>0</v>
      </c>
      <c r="AB51" t="s">
        <v>1934</v>
      </c>
      <c r="AC51" t="s">
        <v>31</v>
      </c>
      <c r="AD51">
        <v>1</v>
      </c>
      <c r="AE51" t="s">
        <v>2714</v>
      </c>
      <c r="AF51" t="s">
        <v>94</v>
      </c>
      <c r="AG51">
        <v>1</v>
      </c>
      <c r="AJ51" t="s">
        <v>1935</v>
      </c>
      <c r="AK51" t="s">
        <v>1935</v>
      </c>
      <c r="AL51" t="s">
        <v>31</v>
      </c>
      <c r="AM51" t="s">
        <v>1936</v>
      </c>
      <c r="AN51" t="s">
        <v>31</v>
      </c>
      <c r="AP51">
        <v>0</v>
      </c>
    </row>
    <row r="52" spans="1:42">
      <c r="A52" s="101" t="e">
        <f>#REF!</f>
        <v>#REF!</v>
      </c>
      <c r="B52" s="61" t="str">
        <f t="shared" si="0"/>
        <v>09:41:26</v>
      </c>
      <c r="C52" s="61" t="s">
        <v>29</v>
      </c>
      <c r="D52" s="62">
        <f t="shared" si="1"/>
        <v>88</v>
      </c>
      <c r="E52" s="85">
        <f t="shared" si="2"/>
        <v>48.98</v>
      </c>
      <c r="F52" s="87">
        <f t="shared" si="3"/>
        <v>4310.24</v>
      </c>
      <c r="G52" s="63" t="s">
        <v>8</v>
      </c>
      <c r="H52" s="63" t="str">
        <f t="shared" si="4"/>
        <v>00501284676TRLO1</v>
      </c>
      <c r="J52" t="s">
        <v>94</v>
      </c>
      <c r="K52" s="96" t="s">
        <v>95</v>
      </c>
      <c r="L52">
        <v>88</v>
      </c>
      <c r="M52">
        <v>4898</v>
      </c>
      <c r="N52" t="s">
        <v>96</v>
      </c>
      <c r="O52" t="s">
        <v>2713</v>
      </c>
      <c r="P52" t="s">
        <v>97</v>
      </c>
      <c r="Q52" t="s">
        <v>2715</v>
      </c>
      <c r="R52">
        <v>20877</v>
      </c>
      <c r="S52">
        <v>1</v>
      </c>
      <c r="T52">
        <v>1</v>
      </c>
      <c r="U52">
        <v>0</v>
      </c>
      <c r="V52" t="s">
        <v>2641</v>
      </c>
      <c r="W52" t="s">
        <v>1933</v>
      </c>
      <c r="X52">
        <v>1</v>
      </c>
      <c r="Y52">
        <v>0</v>
      </c>
      <c r="Z52">
        <v>0</v>
      </c>
      <c r="AB52" t="s">
        <v>1934</v>
      </c>
      <c r="AC52" t="s">
        <v>31</v>
      </c>
      <c r="AD52">
        <v>1</v>
      </c>
      <c r="AE52" t="s">
        <v>2715</v>
      </c>
      <c r="AF52" t="s">
        <v>94</v>
      </c>
      <c r="AG52">
        <v>1</v>
      </c>
      <c r="AJ52" t="s">
        <v>1935</v>
      </c>
      <c r="AK52" t="s">
        <v>1935</v>
      </c>
      <c r="AL52" t="s">
        <v>31</v>
      </c>
      <c r="AM52" t="s">
        <v>1936</v>
      </c>
      <c r="AN52" t="s">
        <v>31</v>
      </c>
      <c r="AP52">
        <v>0</v>
      </c>
    </row>
    <row r="53" spans="1:42">
      <c r="A53" s="101" t="e">
        <f>#REF!</f>
        <v>#REF!</v>
      </c>
      <c r="B53" s="61" t="str">
        <f t="shared" si="0"/>
        <v>09:41:41</v>
      </c>
      <c r="C53" s="61" t="s">
        <v>29</v>
      </c>
      <c r="D53" s="62">
        <f t="shared" si="1"/>
        <v>9</v>
      </c>
      <c r="E53" s="85">
        <f t="shared" si="2"/>
        <v>48.98</v>
      </c>
      <c r="F53" s="87">
        <f t="shared" si="3"/>
        <v>440.82</v>
      </c>
      <c r="G53" s="63" t="s">
        <v>8</v>
      </c>
      <c r="H53" s="63" t="str">
        <f t="shared" si="4"/>
        <v>00501284689TRLO1</v>
      </c>
      <c r="J53" t="s">
        <v>94</v>
      </c>
      <c r="K53" s="96" t="s">
        <v>95</v>
      </c>
      <c r="L53">
        <v>9</v>
      </c>
      <c r="M53">
        <v>4898</v>
      </c>
      <c r="N53" t="s">
        <v>96</v>
      </c>
      <c r="O53" t="s">
        <v>2716</v>
      </c>
      <c r="P53" t="s">
        <v>97</v>
      </c>
      <c r="Q53" t="s">
        <v>2717</v>
      </c>
      <c r="R53">
        <v>20877</v>
      </c>
      <c r="S53">
        <v>1</v>
      </c>
      <c r="T53">
        <v>1</v>
      </c>
      <c r="U53">
        <v>0</v>
      </c>
      <c r="V53" t="s">
        <v>2641</v>
      </c>
      <c r="W53" t="s">
        <v>1933</v>
      </c>
      <c r="X53">
        <v>1</v>
      </c>
      <c r="Y53">
        <v>0</v>
      </c>
      <c r="Z53">
        <v>0</v>
      </c>
      <c r="AB53" t="s">
        <v>1934</v>
      </c>
      <c r="AC53" t="s">
        <v>31</v>
      </c>
      <c r="AD53">
        <v>1</v>
      </c>
      <c r="AE53" t="s">
        <v>2717</v>
      </c>
      <c r="AF53" t="s">
        <v>94</v>
      </c>
      <c r="AG53">
        <v>1</v>
      </c>
      <c r="AJ53" t="s">
        <v>1935</v>
      </c>
      <c r="AK53" t="s">
        <v>1935</v>
      </c>
      <c r="AL53" t="s">
        <v>31</v>
      </c>
      <c r="AM53" t="s">
        <v>1936</v>
      </c>
      <c r="AN53" t="s">
        <v>31</v>
      </c>
      <c r="AP53">
        <v>0</v>
      </c>
    </row>
    <row r="54" spans="1:42">
      <c r="A54" s="101" t="e">
        <f>#REF!</f>
        <v>#REF!</v>
      </c>
      <c r="B54" s="61" t="str">
        <f t="shared" si="0"/>
        <v>09:41:41</v>
      </c>
      <c r="C54" s="61" t="s">
        <v>29</v>
      </c>
      <c r="D54" s="62">
        <f t="shared" si="1"/>
        <v>10</v>
      </c>
      <c r="E54" s="85">
        <f t="shared" si="2"/>
        <v>48.98</v>
      </c>
      <c r="F54" s="87">
        <f t="shared" si="3"/>
        <v>489.79999999999995</v>
      </c>
      <c r="G54" s="63" t="s">
        <v>8</v>
      </c>
      <c r="H54" s="63" t="str">
        <f t="shared" si="4"/>
        <v>00501284690TRLO1</v>
      </c>
      <c r="J54" t="s">
        <v>94</v>
      </c>
      <c r="K54" s="96" t="s">
        <v>95</v>
      </c>
      <c r="L54">
        <v>10</v>
      </c>
      <c r="M54">
        <v>4898</v>
      </c>
      <c r="N54" t="s">
        <v>96</v>
      </c>
      <c r="O54" t="s">
        <v>2716</v>
      </c>
      <c r="P54" t="s">
        <v>97</v>
      </c>
      <c r="Q54" t="s">
        <v>2718</v>
      </c>
      <c r="R54">
        <v>20877</v>
      </c>
      <c r="S54">
        <v>1</v>
      </c>
      <c r="T54">
        <v>1</v>
      </c>
      <c r="U54">
        <v>0</v>
      </c>
      <c r="V54" t="s">
        <v>2641</v>
      </c>
      <c r="W54" t="s">
        <v>1933</v>
      </c>
      <c r="X54">
        <v>1</v>
      </c>
      <c r="Y54">
        <v>0</v>
      </c>
      <c r="Z54">
        <v>0</v>
      </c>
      <c r="AB54" t="s">
        <v>1934</v>
      </c>
      <c r="AC54" t="s">
        <v>31</v>
      </c>
      <c r="AD54">
        <v>1</v>
      </c>
      <c r="AE54" t="s">
        <v>2718</v>
      </c>
      <c r="AF54" t="s">
        <v>94</v>
      </c>
      <c r="AG54">
        <v>1</v>
      </c>
      <c r="AJ54" t="s">
        <v>1935</v>
      </c>
      <c r="AK54" t="s">
        <v>1935</v>
      </c>
      <c r="AL54" t="s">
        <v>31</v>
      </c>
      <c r="AM54" t="s">
        <v>1936</v>
      </c>
      <c r="AN54" t="s">
        <v>31</v>
      </c>
      <c r="AP54">
        <v>0</v>
      </c>
    </row>
    <row r="55" spans="1:42">
      <c r="A55" s="101" t="e">
        <f>#REF!</f>
        <v>#REF!</v>
      </c>
      <c r="B55" s="61" t="str">
        <f t="shared" si="0"/>
        <v>09:46:42</v>
      </c>
      <c r="C55" s="61" t="s">
        <v>29</v>
      </c>
      <c r="D55" s="62">
        <f t="shared" si="1"/>
        <v>12</v>
      </c>
      <c r="E55" s="85">
        <f t="shared" si="2"/>
        <v>49</v>
      </c>
      <c r="F55" s="87">
        <f t="shared" si="3"/>
        <v>588</v>
      </c>
      <c r="G55" s="63" t="s">
        <v>8</v>
      </c>
      <c r="H55" s="63" t="str">
        <f t="shared" si="4"/>
        <v>00501285190TRLO1</v>
      </c>
      <c r="J55" t="s">
        <v>94</v>
      </c>
      <c r="K55" s="96" t="s">
        <v>95</v>
      </c>
      <c r="L55">
        <v>12</v>
      </c>
      <c r="M55">
        <v>4900</v>
      </c>
      <c r="N55" t="s">
        <v>96</v>
      </c>
      <c r="O55" t="s">
        <v>2719</v>
      </c>
      <c r="P55" t="s">
        <v>97</v>
      </c>
      <c r="Q55" t="s">
        <v>2720</v>
      </c>
      <c r="R55">
        <v>20877</v>
      </c>
      <c r="S55">
        <v>1</v>
      </c>
      <c r="T55">
        <v>1</v>
      </c>
      <c r="U55">
        <v>0</v>
      </c>
      <c r="V55" t="s">
        <v>2641</v>
      </c>
      <c r="W55" t="s">
        <v>1933</v>
      </c>
      <c r="X55">
        <v>1</v>
      </c>
      <c r="Y55">
        <v>0</v>
      </c>
      <c r="Z55">
        <v>0</v>
      </c>
      <c r="AB55" t="s">
        <v>1934</v>
      </c>
      <c r="AC55" t="s">
        <v>31</v>
      </c>
      <c r="AD55">
        <v>1</v>
      </c>
      <c r="AE55" t="s">
        <v>2720</v>
      </c>
      <c r="AF55" t="s">
        <v>94</v>
      </c>
      <c r="AG55">
        <v>1</v>
      </c>
      <c r="AJ55" t="s">
        <v>1935</v>
      </c>
      <c r="AK55" t="s">
        <v>1935</v>
      </c>
      <c r="AL55" t="s">
        <v>31</v>
      </c>
      <c r="AM55" t="s">
        <v>1936</v>
      </c>
      <c r="AN55" t="s">
        <v>31</v>
      </c>
      <c r="AP55">
        <v>0</v>
      </c>
    </row>
    <row r="56" spans="1:42">
      <c r="A56" s="101" t="e">
        <f>#REF!</f>
        <v>#REF!</v>
      </c>
      <c r="B56" s="61" t="str">
        <f t="shared" si="0"/>
        <v>09:46:42</v>
      </c>
      <c r="C56" s="61" t="s">
        <v>29</v>
      </c>
      <c r="D56" s="62">
        <f t="shared" si="1"/>
        <v>27</v>
      </c>
      <c r="E56" s="85">
        <f t="shared" si="2"/>
        <v>49</v>
      </c>
      <c r="F56" s="87">
        <f t="shared" si="3"/>
        <v>1323</v>
      </c>
      <c r="G56" s="63" t="s">
        <v>8</v>
      </c>
      <c r="H56" s="63" t="str">
        <f t="shared" si="4"/>
        <v>00501285191TRLO1</v>
      </c>
      <c r="J56" t="s">
        <v>94</v>
      </c>
      <c r="K56" s="96" t="s">
        <v>95</v>
      </c>
      <c r="L56">
        <v>27</v>
      </c>
      <c r="M56">
        <v>4900</v>
      </c>
      <c r="N56" t="s">
        <v>96</v>
      </c>
      <c r="O56" t="s">
        <v>2719</v>
      </c>
      <c r="P56" t="s">
        <v>97</v>
      </c>
      <c r="Q56" t="s">
        <v>2721</v>
      </c>
      <c r="R56">
        <v>20877</v>
      </c>
      <c r="S56">
        <v>1</v>
      </c>
      <c r="T56">
        <v>1</v>
      </c>
      <c r="U56">
        <v>0</v>
      </c>
      <c r="V56" t="s">
        <v>2641</v>
      </c>
      <c r="W56" t="s">
        <v>1933</v>
      </c>
      <c r="X56">
        <v>1</v>
      </c>
      <c r="Y56">
        <v>0</v>
      </c>
      <c r="Z56">
        <v>0</v>
      </c>
      <c r="AB56" t="s">
        <v>1934</v>
      </c>
      <c r="AC56" t="s">
        <v>31</v>
      </c>
      <c r="AD56">
        <v>1</v>
      </c>
      <c r="AE56" t="s">
        <v>2721</v>
      </c>
      <c r="AF56" t="s">
        <v>94</v>
      </c>
      <c r="AG56">
        <v>1</v>
      </c>
      <c r="AJ56" t="s">
        <v>1935</v>
      </c>
      <c r="AK56" t="s">
        <v>1935</v>
      </c>
      <c r="AL56" t="s">
        <v>31</v>
      </c>
      <c r="AM56" t="s">
        <v>1936</v>
      </c>
      <c r="AN56" t="s">
        <v>31</v>
      </c>
      <c r="AP56">
        <v>0</v>
      </c>
    </row>
    <row r="57" spans="1:42">
      <c r="A57" s="101" t="e">
        <f>#REF!</f>
        <v>#REF!</v>
      </c>
      <c r="B57" s="61" t="str">
        <f t="shared" si="0"/>
        <v>09:46:42</v>
      </c>
      <c r="C57" s="61" t="s">
        <v>29</v>
      </c>
      <c r="D57" s="62">
        <f t="shared" si="1"/>
        <v>61</v>
      </c>
      <c r="E57" s="85">
        <f t="shared" si="2"/>
        <v>48.98</v>
      </c>
      <c r="F57" s="87">
        <f t="shared" si="3"/>
        <v>2987.7799999999997</v>
      </c>
      <c r="G57" s="63" t="s">
        <v>8</v>
      </c>
      <c r="H57" s="63" t="str">
        <f t="shared" si="4"/>
        <v>00501285192TRLO1</v>
      </c>
      <c r="J57" t="s">
        <v>94</v>
      </c>
      <c r="K57" s="96" t="s">
        <v>95</v>
      </c>
      <c r="L57">
        <v>61</v>
      </c>
      <c r="M57">
        <v>4898</v>
      </c>
      <c r="N57" t="s">
        <v>96</v>
      </c>
      <c r="O57" t="s">
        <v>2722</v>
      </c>
      <c r="P57" t="s">
        <v>97</v>
      </c>
      <c r="Q57" t="s">
        <v>2723</v>
      </c>
      <c r="R57">
        <v>20877</v>
      </c>
      <c r="S57">
        <v>1</v>
      </c>
      <c r="T57">
        <v>1</v>
      </c>
      <c r="U57">
        <v>0</v>
      </c>
      <c r="V57" t="s">
        <v>2641</v>
      </c>
      <c r="W57" t="s">
        <v>1933</v>
      </c>
      <c r="X57">
        <v>1</v>
      </c>
      <c r="Y57">
        <v>0</v>
      </c>
      <c r="Z57">
        <v>0</v>
      </c>
      <c r="AB57" t="s">
        <v>1934</v>
      </c>
      <c r="AC57" t="s">
        <v>31</v>
      </c>
      <c r="AD57">
        <v>1</v>
      </c>
      <c r="AE57" t="s">
        <v>2723</v>
      </c>
      <c r="AF57" t="s">
        <v>94</v>
      </c>
      <c r="AG57">
        <v>1</v>
      </c>
      <c r="AJ57" t="s">
        <v>1935</v>
      </c>
      <c r="AK57" t="s">
        <v>1935</v>
      </c>
      <c r="AL57" t="s">
        <v>31</v>
      </c>
      <c r="AM57" t="s">
        <v>1936</v>
      </c>
      <c r="AN57" t="s">
        <v>31</v>
      </c>
      <c r="AP57">
        <v>0</v>
      </c>
    </row>
    <row r="58" spans="1:42">
      <c r="A58" s="101" t="e">
        <f>#REF!</f>
        <v>#REF!</v>
      </c>
      <c r="B58" s="61" t="str">
        <f t="shared" si="0"/>
        <v>09:46:43</v>
      </c>
      <c r="C58" s="61" t="s">
        <v>29</v>
      </c>
      <c r="D58" s="62">
        <f t="shared" si="1"/>
        <v>15</v>
      </c>
      <c r="E58" s="85">
        <f t="shared" si="2"/>
        <v>49</v>
      </c>
      <c r="F58" s="87">
        <f t="shared" si="3"/>
        <v>735</v>
      </c>
      <c r="G58" s="63" t="s">
        <v>8</v>
      </c>
      <c r="H58" s="63" t="str">
        <f t="shared" si="4"/>
        <v>00501285194TRLO1</v>
      </c>
      <c r="J58" t="s">
        <v>94</v>
      </c>
      <c r="K58" s="96" t="s">
        <v>95</v>
      </c>
      <c r="L58">
        <v>15</v>
      </c>
      <c r="M58">
        <v>4900</v>
      </c>
      <c r="N58" t="s">
        <v>96</v>
      </c>
      <c r="O58" t="s">
        <v>2724</v>
      </c>
      <c r="P58" t="s">
        <v>97</v>
      </c>
      <c r="Q58" t="s">
        <v>2725</v>
      </c>
      <c r="R58">
        <v>20877</v>
      </c>
      <c r="S58">
        <v>1</v>
      </c>
      <c r="T58">
        <v>1</v>
      </c>
      <c r="U58">
        <v>0</v>
      </c>
      <c r="V58" t="s">
        <v>2641</v>
      </c>
      <c r="W58" t="s">
        <v>1933</v>
      </c>
      <c r="X58">
        <v>1</v>
      </c>
      <c r="Y58">
        <v>0</v>
      </c>
      <c r="Z58">
        <v>0</v>
      </c>
      <c r="AB58" t="s">
        <v>1934</v>
      </c>
      <c r="AC58" t="s">
        <v>31</v>
      </c>
      <c r="AD58">
        <v>1</v>
      </c>
      <c r="AE58" t="s">
        <v>2725</v>
      </c>
      <c r="AF58" t="s">
        <v>94</v>
      </c>
      <c r="AG58">
        <v>1</v>
      </c>
      <c r="AJ58" t="s">
        <v>1935</v>
      </c>
      <c r="AK58" t="s">
        <v>1935</v>
      </c>
      <c r="AL58" t="s">
        <v>31</v>
      </c>
      <c r="AM58" t="s">
        <v>1936</v>
      </c>
      <c r="AN58" t="s">
        <v>31</v>
      </c>
      <c r="AP58">
        <v>0</v>
      </c>
    </row>
    <row r="59" spans="1:42">
      <c r="A59" s="101" t="e">
        <f>#REF!</f>
        <v>#REF!</v>
      </c>
      <c r="B59" s="61" t="str">
        <f t="shared" si="0"/>
        <v>09:47:28</v>
      </c>
      <c r="C59" s="61" t="s">
        <v>29</v>
      </c>
      <c r="D59" s="62">
        <f t="shared" si="1"/>
        <v>28</v>
      </c>
      <c r="E59" s="85">
        <f t="shared" si="2"/>
        <v>48.96</v>
      </c>
      <c r="F59" s="87">
        <f t="shared" si="3"/>
        <v>1370.88</v>
      </c>
      <c r="G59" s="63" t="s">
        <v>8</v>
      </c>
      <c r="H59" s="63" t="str">
        <f t="shared" si="4"/>
        <v>00501285251TRLO1</v>
      </c>
      <c r="J59" t="s">
        <v>94</v>
      </c>
      <c r="K59" s="96" t="s">
        <v>95</v>
      </c>
      <c r="L59">
        <v>28</v>
      </c>
      <c r="M59">
        <v>4896</v>
      </c>
      <c r="N59" t="s">
        <v>96</v>
      </c>
      <c r="O59" t="s">
        <v>2726</v>
      </c>
      <c r="P59" t="s">
        <v>97</v>
      </c>
      <c r="Q59" t="s">
        <v>2727</v>
      </c>
      <c r="R59">
        <v>20877</v>
      </c>
      <c r="S59">
        <v>1</v>
      </c>
      <c r="T59">
        <v>1</v>
      </c>
      <c r="U59">
        <v>0</v>
      </c>
      <c r="V59" t="s">
        <v>2641</v>
      </c>
      <c r="W59" t="s">
        <v>1933</v>
      </c>
      <c r="X59">
        <v>1</v>
      </c>
      <c r="Y59">
        <v>0</v>
      </c>
      <c r="Z59">
        <v>0</v>
      </c>
      <c r="AB59" t="s">
        <v>1934</v>
      </c>
      <c r="AC59" t="s">
        <v>31</v>
      </c>
      <c r="AD59">
        <v>1</v>
      </c>
      <c r="AE59" t="s">
        <v>2727</v>
      </c>
      <c r="AF59" t="s">
        <v>94</v>
      </c>
      <c r="AG59">
        <v>1</v>
      </c>
      <c r="AJ59" t="s">
        <v>1935</v>
      </c>
      <c r="AK59" t="s">
        <v>1935</v>
      </c>
      <c r="AL59" t="s">
        <v>31</v>
      </c>
      <c r="AM59" t="s">
        <v>1936</v>
      </c>
      <c r="AN59" t="s">
        <v>31</v>
      </c>
      <c r="AP59">
        <v>0</v>
      </c>
    </row>
    <row r="60" spans="1:42">
      <c r="A60" s="101" t="e">
        <f>#REF!</f>
        <v>#REF!</v>
      </c>
      <c r="B60" s="61" t="str">
        <f t="shared" si="0"/>
        <v>09:47:28</v>
      </c>
      <c r="C60" s="61" t="s">
        <v>29</v>
      </c>
      <c r="D60" s="62">
        <f t="shared" si="1"/>
        <v>91</v>
      </c>
      <c r="E60" s="85">
        <f t="shared" si="2"/>
        <v>48.96</v>
      </c>
      <c r="F60" s="87">
        <f t="shared" si="3"/>
        <v>4455.3599999999997</v>
      </c>
      <c r="G60" s="63" t="s">
        <v>8</v>
      </c>
      <c r="H60" s="63" t="str">
        <f t="shared" si="4"/>
        <v>00501285252TRLO1</v>
      </c>
      <c r="J60" t="s">
        <v>94</v>
      </c>
      <c r="K60" s="96" t="s">
        <v>95</v>
      </c>
      <c r="L60">
        <v>91</v>
      </c>
      <c r="M60">
        <v>4896</v>
      </c>
      <c r="N60" t="s">
        <v>96</v>
      </c>
      <c r="O60" t="s">
        <v>2726</v>
      </c>
      <c r="P60" t="s">
        <v>97</v>
      </c>
      <c r="Q60" t="s">
        <v>2728</v>
      </c>
      <c r="R60">
        <v>20877</v>
      </c>
      <c r="S60">
        <v>1</v>
      </c>
      <c r="T60">
        <v>1</v>
      </c>
      <c r="U60">
        <v>0</v>
      </c>
      <c r="V60" t="s">
        <v>2641</v>
      </c>
      <c r="W60" t="s">
        <v>1933</v>
      </c>
      <c r="X60">
        <v>1</v>
      </c>
      <c r="Y60">
        <v>0</v>
      </c>
      <c r="Z60">
        <v>0</v>
      </c>
      <c r="AB60" t="s">
        <v>1934</v>
      </c>
      <c r="AC60" t="s">
        <v>31</v>
      </c>
      <c r="AD60">
        <v>1</v>
      </c>
      <c r="AE60" t="s">
        <v>2728</v>
      </c>
      <c r="AF60" t="s">
        <v>94</v>
      </c>
      <c r="AG60">
        <v>1</v>
      </c>
      <c r="AJ60" t="s">
        <v>1935</v>
      </c>
      <c r="AK60" t="s">
        <v>1935</v>
      </c>
      <c r="AL60" t="s">
        <v>31</v>
      </c>
      <c r="AM60" t="s">
        <v>1936</v>
      </c>
      <c r="AN60" t="s">
        <v>31</v>
      </c>
      <c r="AP60">
        <v>0</v>
      </c>
    </row>
    <row r="61" spans="1:42">
      <c r="A61" s="101" t="e">
        <f>#REF!</f>
        <v>#REF!</v>
      </c>
      <c r="B61" s="61" t="str">
        <f t="shared" si="0"/>
        <v>09:47:28</v>
      </c>
      <c r="C61" s="61" t="s">
        <v>29</v>
      </c>
      <c r="D61" s="62">
        <f t="shared" si="1"/>
        <v>117</v>
      </c>
      <c r="E61" s="85">
        <f t="shared" si="2"/>
        <v>48.96</v>
      </c>
      <c r="F61" s="87">
        <f t="shared" si="3"/>
        <v>5728.32</v>
      </c>
      <c r="G61" s="63" t="s">
        <v>8</v>
      </c>
      <c r="H61" s="63" t="str">
        <f t="shared" si="4"/>
        <v>00501285253TRLO1</v>
      </c>
      <c r="J61" t="s">
        <v>94</v>
      </c>
      <c r="K61" s="96" t="s">
        <v>95</v>
      </c>
      <c r="L61">
        <v>117</v>
      </c>
      <c r="M61">
        <v>4896</v>
      </c>
      <c r="N61" t="s">
        <v>96</v>
      </c>
      <c r="O61" t="s">
        <v>2726</v>
      </c>
      <c r="P61" t="s">
        <v>97</v>
      </c>
      <c r="Q61" t="s">
        <v>2729</v>
      </c>
      <c r="R61">
        <v>20877</v>
      </c>
      <c r="S61">
        <v>1</v>
      </c>
      <c r="T61">
        <v>1</v>
      </c>
      <c r="U61">
        <v>0</v>
      </c>
      <c r="V61" t="s">
        <v>2641</v>
      </c>
      <c r="W61" t="s">
        <v>1933</v>
      </c>
      <c r="X61">
        <v>1</v>
      </c>
      <c r="Y61">
        <v>0</v>
      </c>
      <c r="Z61">
        <v>0</v>
      </c>
      <c r="AB61" t="s">
        <v>1934</v>
      </c>
      <c r="AC61" t="s">
        <v>31</v>
      </c>
      <c r="AD61">
        <v>1</v>
      </c>
      <c r="AE61" t="s">
        <v>2729</v>
      </c>
      <c r="AF61" t="s">
        <v>94</v>
      </c>
      <c r="AG61">
        <v>1</v>
      </c>
      <c r="AJ61" t="s">
        <v>1935</v>
      </c>
      <c r="AK61" t="s">
        <v>1935</v>
      </c>
      <c r="AL61" t="s">
        <v>31</v>
      </c>
      <c r="AM61" t="s">
        <v>1936</v>
      </c>
      <c r="AN61" t="s">
        <v>31</v>
      </c>
      <c r="AP61">
        <v>0</v>
      </c>
    </row>
    <row r="62" spans="1:42">
      <c r="A62" s="101" t="e">
        <f>#REF!</f>
        <v>#REF!</v>
      </c>
      <c r="B62" s="61" t="str">
        <f t="shared" si="0"/>
        <v>09:48:46</v>
      </c>
      <c r="C62" s="61" t="s">
        <v>29</v>
      </c>
      <c r="D62" s="62">
        <f t="shared" si="1"/>
        <v>8</v>
      </c>
      <c r="E62" s="85">
        <f t="shared" si="2"/>
        <v>48.98</v>
      </c>
      <c r="F62" s="87">
        <f t="shared" si="3"/>
        <v>391.84</v>
      </c>
      <c r="G62" s="63" t="s">
        <v>8</v>
      </c>
      <c r="H62" s="63" t="str">
        <f t="shared" si="4"/>
        <v>00501285339TRLO1</v>
      </c>
      <c r="J62" t="s">
        <v>94</v>
      </c>
      <c r="K62" s="96" t="s">
        <v>95</v>
      </c>
      <c r="L62">
        <v>8</v>
      </c>
      <c r="M62">
        <v>4898</v>
      </c>
      <c r="N62" t="s">
        <v>96</v>
      </c>
      <c r="O62" t="s">
        <v>2730</v>
      </c>
      <c r="P62" t="s">
        <v>97</v>
      </c>
      <c r="Q62" t="s">
        <v>2731</v>
      </c>
      <c r="R62">
        <v>20877</v>
      </c>
      <c r="S62">
        <v>1</v>
      </c>
      <c r="T62">
        <v>1</v>
      </c>
      <c r="U62">
        <v>0</v>
      </c>
      <c r="V62" t="s">
        <v>2641</v>
      </c>
      <c r="W62" t="s">
        <v>1933</v>
      </c>
      <c r="X62">
        <v>1</v>
      </c>
      <c r="Y62">
        <v>0</v>
      </c>
      <c r="Z62">
        <v>0</v>
      </c>
      <c r="AB62" t="s">
        <v>1934</v>
      </c>
      <c r="AC62" t="s">
        <v>31</v>
      </c>
      <c r="AD62">
        <v>1</v>
      </c>
      <c r="AE62" t="s">
        <v>2731</v>
      </c>
      <c r="AF62" t="s">
        <v>94</v>
      </c>
      <c r="AG62">
        <v>1</v>
      </c>
      <c r="AJ62" t="s">
        <v>1935</v>
      </c>
      <c r="AK62" t="s">
        <v>1935</v>
      </c>
      <c r="AL62" t="s">
        <v>31</v>
      </c>
      <c r="AM62" t="s">
        <v>1936</v>
      </c>
      <c r="AN62" t="s">
        <v>31</v>
      </c>
      <c r="AP62">
        <v>0</v>
      </c>
    </row>
    <row r="63" spans="1:42">
      <c r="A63" s="101" t="e">
        <f>#REF!</f>
        <v>#REF!</v>
      </c>
      <c r="B63" s="61" t="str">
        <f t="shared" si="0"/>
        <v>09:49:02</v>
      </c>
      <c r="C63" s="61" t="s">
        <v>29</v>
      </c>
      <c r="D63" s="62">
        <f t="shared" si="1"/>
        <v>8</v>
      </c>
      <c r="E63" s="85">
        <f t="shared" si="2"/>
        <v>48.98</v>
      </c>
      <c r="F63" s="87">
        <f t="shared" si="3"/>
        <v>391.84</v>
      </c>
      <c r="G63" s="63" t="s">
        <v>8</v>
      </c>
      <c r="H63" s="63" t="str">
        <f t="shared" si="4"/>
        <v>00501285350TRLO1</v>
      </c>
      <c r="J63" t="s">
        <v>94</v>
      </c>
      <c r="K63" s="96" t="s">
        <v>95</v>
      </c>
      <c r="L63">
        <v>8</v>
      </c>
      <c r="M63">
        <v>4898</v>
      </c>
      <c r="N63" t="s">
        <v>96</v>
      </c>
      <c r="O63" t="s">
        <v>2732</v>
      </c>
      <c r="P63" t="s">
        <v>97</v>
      </c>
      <c r="Q63" t="s">
        <v>2733</v>
      </c>
      <c r="R63">
        <v>20877</v>
      </c>
      <c r="S63">
        <v>1</v>
      </c>
      <c r="T63">
        <v>1</v>
      </c>
      <c r="U63">
        <v>0</v>
      </c>
      <c r="V63" t="s">
        <v>2641</v>
      </c>
      <c r="W63" t="s">
        <v>1933</v>
      </c>
      <c r="X63">
        <v>1</v>
      </c>
      <c r="Y63">
        <v>0</v>
      </c>
      <c r="Z63">
        <v>0</v>
      </c>
      <c r="AB63" t="s">
        <v>1934</v>
      </c>
      <c r="AC63" t="s">
        <v>31</v>
      </c>
      <c r="AD63">
        <v>1</v>
      </c>
      <c r="AE63" t="s">
        <v>2733</v>
      </c>
      <c r="AF63" t="s">
        <v>94</v>
      </c>
      <c r="AG63">
        <v>1</v>
      </c>
      <c r="AJ63" t="s">
        <v>1935</v>
      </c>
      <c r="AK63" t="s">
        <v>1935</v>
      </c>
      <c r="AL63" t="s">
        <v>31</v>
      </c>
      <c r="AM63" t="s">
        <v>1936</v>
      </c>
      <c r="AN63" t="s">
        <v>31</v>
      </c>
      <c r="AP63">
        <v>0</v>
      </c>
    </row>
    <row r="64" spans="1:42">
      <c r="A64" s="101" t="e">
        <f>#REF!</f>
        <v>#REF!</v>
      </c>
      <c r="B64" s="61" t="str">
        <f t="shared" si="0"/>
        <v>09:52:21</v>
      </c>
      <c r="C64" s="61" t="s">
        <v>29</v>
      </c>
      <c r="D64" s="62">
        <f t="shared" si="1"/>
        <v>8</v>
      </c>
      <c r="E64" s="85">
        <f t="shared" si="2"/>
        <v>48.94</v>
      </c>
      <c r="F64" s="87">
        <f t="shared" si="3"/>
        <v>391.52</v>
      </c>
      <c r="G64" s="63" t="s">
        <v>8</v>
      </c>
      <c r="H64" s="63" t="str">
        <f t="shared" si="4"/>
        <v>00501285770TRLO1</v>
      </c>
      <c r="J64" t="s">
        <v>94</v>
      </c>
      <c r="K64" s="96" t="s">
        <v>95</v>
      </c>
      <c r="L64">
        <v>8</v>
      </c>
      <c r="M64">
        <v>4894</v>
      </c>
      <c r="N64" t="s">
        <v>96</v>
      </c>
      <c r="O64" t="s">
        <v>2734</v>
      </c>
      <c r="P64" t="s">
        <v>97</v>
      </c>
      <c r="Q64" t="s">
        <v>2735</v>
      </c>
      <c r="R64">
        <v>20877</v>
      </c>
      <c r="S64">
        <v>1</v>
      </c>
      <c r="T64">
        <v>1</v>
      </c>
      <c r="U64">
        <v>0</v>
      </c>
      <c r="V64" t="s">
        <v>2641</v>
      </c>
      <c r="W64" t="s">
        <v>1933</v>
      </c>
      <c r="X64">
        <v>1</v>
      </c>
      <c r="Y64">
        <v>0</v>
      </c>
      <c r="Z64">
        <v>0</v>
      </c>
      <c r="AB64" t="s">
        <v>1934</v>
      </c>
      <c r="AC64" t="s">
        <v>31</v>
      </c>
      <c r="AD64">
        <v>1</v>
      </c>
      <c r="AE64" t="s">
        <v>2735</v>
      </c>
      <c r="AF64" t="s">
        <v>94</v>
      </c>
      <c r="AG64">
        <v>1</v>
      </c>
      <c r="AJ64" t="s">
        <v>1935</v>
      </c>
      <c r="AK64" t="s">
        <v>1935</v>
      </c>
      <c r="AL64" t="s">
        <v>31</v>
      </c>
      <c r="AM64" t="s">
        <v>1936</v>
      </c>
      <c r="AN64" t="s">
        <v>31</v>
      </c>
      <c r="AP64">
        <v>0</v>
      </c>
    </row>
    <row r="65" spans="1:42">
      <c r="A65" s="101" t="e">
        <f>#REF!</f>
        <v>#REF!</v>
      </c>
      <c r="B65" s="61" t="str">
        <f t="shared" si="0"/>
        <v>09:56:18</v>
      </c>
      <c r="C65" s="61" t="s">
        <v>29</v>
      </c>
      <c r="D65" s="62">
        <f t="shared" si="1"/>
        <v>42</v>
      </c>
      <c r="E65" s="85">
        <f t="shared" si="2"/>
        <v>48.94</v>
      </c>
      <c r="F65" s="87">
        <f t="shared" si="3"/>
        <v>2055.48</v>
      </c>
      <c r="G65" s="63" t="s">
        <v>8</v>
      </c>
      <c r="H65" s="63" t="str">
        <f t="shared" si="4"/>
        <v>00501286099TRLO1</v>
      </c>
      <c r="J65" t="s">
        <v>94</v>
      </c>
      <c r="K65" s="96" t="s">
        <v>95</v>
      </c>
      <c r="L65">
        <v>42</v>
      </c>
      <c r="M65">
        <v>4894</v>
      </c>
      <c r="N65" t="s">
        <v>96</v>
      </c>
      <c r="O65" t="s">
        <v>2736</v>
      </c>
      <c r="P65" t="s">
        <v>97</v>
      </c>
      <c r="Q65" t="s">
        <v>2737</v>
      </c>
      <c r="R65">
        <v>20877</v>
      </c>
      <c r="S65">
        <v>1</v>
      </c>
      <c r="T65">
        <v>1</v>
      </c>
      <c r="U65">
        <v>0</v>
      </c>
      <c r="V65" t="s">
        <v>2641</v>
      </c>
      <c r="W65" t="s">
        <v>1933</v>
      </c>
      <c r="X65">
        <v>1</v>
      </c>
      <c r="Y65">
        <v>0</v>
      </c>
      <c r="Z65">
        <v>0</v>
      </c>
      <c r="AB65" t="s">
        <v>1934</v>
      </c>
      <c r="AC65" t="s">
        <v>31</v>
      </c>
      <c r="AD65">
        <v>1</v>
      </c>
      <c r="AE65" t="s">
        <v>2737</v>
      </c>
      <c r="AF65" t="s">
        <v>94</v>
      </c>
      <c r="AG65">
        <v>1</v>
      </c>
      <c r="AJ65" t="s">
        <v>1935</v>
      </c>
      <c r="AK65" t="s">
        <v>1935</v>
      </c>
      <c r="AL65" t="s">
        <v>31</v>
      </c>
      <c r="AM65" t="s">
        <v>1936</v>
      </c>
      <c r="AN65" t="s">
        <v>31</v>
      </c>
      <c r="AP65">
        <v>0</v>
      </c>
    </row>
    <row r="66" spans="1:42">
      <c r="A66" s="101" t="e">
        <f>#REF!</f>
        <v>#REF!</v>
      </c>
      <c r="B66" s="61" t="str">
        <f t="shared" si="0"/>
        <v>10:26:38</v>
      </c>
      <c r="C66" s="61" t="s">
        <v>29</v>
      </c>
      <c r="D66" s="62">
        <f t="shared" si="1"/>
        <v>37</v>
      </c>
      <c r="E66" s="85">
        <f t="shared" si="2"/>
        <v>49.02</v>
      </c>
      <c r="F66" s="87">
        <f t="shared" si="3"/>
        <v>1813.74</v>
      </c>
      <c r="G66" s="63" t="s">
        <v>8</v>
      </c>
      <c r="H66" s="63" t="str">
        <f t="shared" si="4"/>
        <v>00501289143TRLO1</v>
      </c>
      <c r="J66" t="s">
        <v>94</v>
      </c>
      <c r="K66" s="96" t="s">
        <v>95</v>
      </c>
      <c r="L66">
        <v>37</v>
      </c>
      <c r="M66">
        <v>4902</v>
      </c>
      <c r="N66" t="s">
        <v>96</v>
      </c>
      <c r="O66" t="s">
        <v>2738</v>
      </c>
      <c r="P66" t="s">
        <v>97</v>
      </c>
      <c r="Q66" t="s">
        <v>2739</v>
      </c>
      <c r="R66">
        <v>20877</v>
      </c>
      <c r="S66">
        <v>1</v>
      </c>
      <c r="T66">
        <v>1</v>
      </c>
      <c r="U66">
        <v>0</v>
      </c>
      <c r="V66" t="s">
        <v>2641</v>
      </c>
      <c r="W66" t="s">
        <v>1933</v>
      </c>
      <c r="X66">
        <v>1</v>
      </c>
      <c r="Y66">
        <v>0</v>
      </c>
      <c r="Z66">
        <v>0</v>
      </c>
      <c r="AB66" t="s">
        <v>1934</v>
      </c>
      <c r="AC66" t="s">
        <v>31</v>
      </c>
      <c r="AD66">
        <v>1</v>
      </c>
      <c r="AE66" t="s">
        <v>2739</v>
      </c>
      <c r="AF66" t="s">
        <v>94</v>
      </c>
      <c r="AG66">
        <v>1</v>
      </c>
      <c r="AJ66" t="s">
        <v>1935</v>
      </c>
      <c r="AK66" t="s">
        <v>1935</v>
      </c>
      <c r="AL66" t="s">
        <v>31</v>
      </c>
      <c r="AM66" t="s">
        <v>1936</v>
      </c>
      <c r="AN66" t="s">
        <v>31</v>
      </c>
      <c r="AP66">
        <v>0</v>
      </c>
    </row>
    <row r="67" spans="1:42">
      <c r="A67" s="101" t="e">
        <f>#REF!</f>
        <v>#REF!</v>
      </c>
      <c r="B67" s="61" t="str">
        <f t="shared" ref="B67:B130" si="5">MID(O67,FIND(" ",O67)+1,8)</f>
        <v>10:28:42</v>
      </c>
      <c r="C67" s="61" t="s">
        <v>29</v>
      </c>
      <c r="D67" s="62">
        <f t="shared" ref="D67:D130" si="6">L67</f>
        <v>53</v>
      </c>
      <c r="E67" s="85">
        <f t="shared" ref="E67:E130" si="7">M67/100</f>
        <v>49.02</v>
      </c>
      <c r="F67" s="87">
        <f t="shared" ref="F67:F130" si="8">(D67*E67)</f>
        <v>2598.06</v>
      </c>
      <c r="G67" s="63" t="s">
        <v>8</v>
      </c>
      <c r="H67" s="63" t="str">
        <f t="shared" ref="H67:H130" si="9">Q67</f>
        <v>00501289453TRLO1</v>
      </c>
      <c r="J67" t="s">
        <v>94</v>
      </c>
      <c r="K67" s="96" t="s">
        <v>95</v>
      </c>
      <c r="L67">
        <v>53</v>
      </c>
      <c r="M67">
        <v>4902</v>
      </c>
      <c r="N67" t="s">
        <v>96</v>
      </c>
      <c r="O67" t="s">
        <v>2740</v>
      </c>
      <c r="P67" t="s">
        <v>97</v>
      </c>
      <c r="Q67" t="s">
        <v>2741</v>
      </c>
      <c r="R67">
        <v>20877</v>
      </c>
      <c r="S67">
        <v>1</v>
      </c>
      <c r="T67">
        <v>1</v>
      </c>
      <c r="U67">
        <v>0</v>
      </c>
      <c r="V67" t="s">
        <v>2641</v>
      </c>
      <c r="W67" t="s">
        <v>1933</v>
      </c>
      <c r="X67">
        <v>1</v>
      </c>
      <c r="Y67">
        <v>0</v>
      </c>
      <c r="Z67">
        <v>0</v>
      </c>
      <c r="AB67" t="s">
        <v>1934</v>
      </c>
      <c r="AC67" t="s">
        <v>31</v>
      </c>
      <c r="AD67">
        <v>1</v>
      </c>
      <c r="AE67" t="s">
        <v>2741</v>
      </c>
      <c r="AF67" t="s">
        <v>94</v>
      </c>
      <c r="AG67">
        <v>1</v>
      </c>
      <c r="AJ67" t="s">
        <v>1935</v>
      </c>
      <c r="AK67" t="s">
        <v>1935</v>
      </c>
      <c r="AL67" t="s">
        <v>31</v>
      </c>
      <c r="AM67" t="s">
        <v>1936</v>
      </c>
      <c r="AN67" t="s">
        <v>31</v>
      </c>
      <c r="AP67">
        <v>0</v>
      </c>
    </row>
    <row r="68" spans="1:42">
      <c r="A68" s="101" t="e">
        <f>#REF!</f>
        <v>#REF!</v>
      </c>
      <c r="B68" s="61" t="str">
        <f t="shared" si="5"/>
        <v>10:31:08</v>
      </c>
      <c r="C68" s="61" t="s">
        <v>29</v>
      </c>
      <c r="D68" s="62">
        <f t="shared" si="6"/>
        <v>34</v>
      </c>
      <c r="E68" s="85">
        <f t="shared" si="7"/>
        <v>49.02</v>
      </c>
      <c r="F68" s="87">
        <f t="shared" si="8"/>
        <v>1666.68</v>
      </c>
      <c r="G68" s="63" t="s">
        <v>8</v>
      </c>
      <c r="H68" s="63" t="str">
        <f t="shared" si="9"/>
        <v>00501289658TRLO1</v>
      </c>
      <c r="J68" t="s">
        <v>94</v>
      </c>
      <c r="K68" s="96" t="s">
        <v>95</v>
      </c>
      <c r="L68">
        <v>34</v>
      </c>
      <c r="M68">
        <v>4902</v>
      </c>
      <c r="N68" t="s">
        <v>96</v>
      </c>
      <c r="O68" t="s">
        <v>2742</v>
      </c>
      <c r="P68" t="s">
        <v>97</v>
      </c>
      <c r="Q68" t="s">
        <v>2743</v>
      </c>
      <c r="R68">
        <v>20877</v>
      </c>
      <c r="S68">
        <v>1</v>
      </c>
      <c r="T68">
        <v>1</v>
      </c>
      <c r="U68">
        <v>0</v>
      </c>
      <c r="V68" t="s">
        <v>2641</v>
      </c>
      <c r="W68" t="s">
        <v>1933</v>
      </c>
      <c r="X68">
        <v>1</v>
      </c>
      <c r="Y68">
        <v>0</v>
      </c>
      <c r="Z68">
        <v>0</v>
      </c>
      <c r="AB68" t="s">
        <v>1934</v>
      </c>
      <c r="AC68" t="s">
        <v>31</v>
      </c>
      <c r="AD68">
        <v>1</v>
      </c>
      <c r="AE68" t="s">
        <v>2743</v>
      </c>
      <c r="AF68" t="s">
        <v>94</v>
      </c>
      <c r="AG68">
        <v>1</v>
      </c>
      <c r="AJ68" t="s">
        <v>1935</v>
      </c>
      <c r="AK68" t="s">
        <v>1935</v>
      </c>
      <c r="AL68" t="s">
        <v>31</v>
      </c>
      <c r="AM68" t="s">
        <v>1936</v>
      </c>
      <c r="AN68" t="s">
        <v>31</v>
      </c>
      <c r="AP68">
        <v>0</v>
      </c>
    </row>
    <row r="69" spans="1:42">
      <c r="A69" s="101" t="e">
        <f>#REF!</f>
        <v>#REF!</v>
      </c>
      <c r="B69" s="61" t="str">
        <f t="shared" si="5"/>
        <v>10:33:42</v>
      </c>
      <c r="C69" s="61" t="s">
        <v>29</v>
      </c>
      <c r="D69" s="62">
        <f t="shared" si="6"/>
        <v>4</v>
      </c>
      <c r="E69" s="85">
        <f t="shared" si="7"/>
        <v>49.02</v>
      </c>
      <c r="F69" s="87">
        <f t="shared" si="8"/>
        <v>196.08</v>
      </c>
      <c r="G69" s="63" t="s">
        <v>8</v>
      </c>
      <c r="H69" s="63" t="str">
        <f t="shared" si="9"/>
        <v>00501289938TRLO1</v>
      </c>
      <c r="J69" t="s">
        <v>94</v>
      </c>
      <c r="K69" s="96" t="s">
        <v>95</v>
      </c>
      <c r="L69">
        <v>4</v>
      </c>
      <c r="M69">
        <v>4902</v>
      </c>
      <c r="N69" t="s">
        <v>96</v>
      </c>
      <c r="O69" t="s">
        <v>2744</v>
      </c>
      <c r="P69" t="s">
        <v>97</v>
      </c>
      <c r="Q69" t="s">
        <v>2745</v>
      </c>
      <c r="R69">
        <v>20877</v>
      </c>
      <c r="S69">
        <v>1</v>
      </c>
      <c r="T69">
        <v>1</v>
      </c>
      <c r="U69">
        <v>0</v>
      </c>
      <c r="V69" t="s">
        <v>2641</v>
      </c>
      <c r="W69" t="s">
        <v>1933</v>
      </c>
      <c r="X69">
        <v>1</v>
      </c>
      <c r="Y69">
        <v>0</v>
      </c>
      <c r="Z69">
        <v>0</v>
      </c>
      <c r="AB69" t="s">
        <v>1934</v>
      </c>
      <c r="AC69" t="s">
        <v>31</v>
      </c>
      <c r="AD69">
        <v>1</v>
      </c>
      <c r="AE69" t="s">
        <v>2745</v>
      </c>
      <c r="AF69" t="s">
        <v>94</v>
      </c>
      <c r="AG69">
        <v>1</v>
      </c>
      <c r="AJ69" t="s">
        <v>1935</v>
      </c>
      <c r="AK69" t="s">
        <v>1935</v>
      </c>
      <c r="AL69" t="s">
        <v>31</v>
      </c>
      <c r="AM69" t="s">
        <v>1936</v>
      </c>
      <c r="AN69" t="s">
        <v>31</v>
      </c>
      <c r="AP69">
        <v>0</v>
      </c>
    </row>
    <row r="70" spans="1:42">
      <c r="A70" s="101" t="e">
        <f>#REF!</f>
        <v>#REF!</v>
      </c>
      <c r="B70" s="61" t="str">
        <f t="shared" si="5"/>
        <v>10:33:42</v>
      </c>
      <c r="C70" s="61" t="s">
        <v>29</v>
      </c>
      <c r="D70" s="62">
        <f t="shared" si="6"/>
        <v>57</v>
      </c>
      <c r="E70" s="85">
        <f t="shared" si="7"/>
        <v>49.02</v>
      </c>
      <c r="F70" s="87">
        <f t="shared" si="8"/>
        <v>2794.1400000000003</v>
      </c>
      <c r="G70" s="63" t="s">
        <v>8</v>
      </c>
      <c r="H70" s="63" t="str">
        <f t="shared" si="9"/>
        <v>00501289939TRLO1</v>
      </c>
      <c r="J70" t="s">
        <v>94</v>
      </c>
      <c r="K70" s="96" t="s">
        <v>95</v>
      </c>
      <c r="L70">
        <v>57</v>
      </c>
      <c r="M70">
        <v>4902</v>
      </c>
      <c r="N70" t="s">
        <v>96</v>
      </c>
      <c r="O70" t="s">
        <v>2746</v>
      </c>
      <c r="P70" t="s">
        <v>97</v>
      </c>
      <c r="Q70" t="s">
        <v>2747</v>
      </c>
      <c r="R70">
        <v>20877</v>
      </c>
      <c r="S70">
        <v>1</v>
      </c>
      <c r="T70">
        <v>1</v>
      </c>
      <c r="U70">
        <v>0</v>
      </c>
      <c r="V70" t="s">
        <v>2641</v>
      </c>
      <c r="W70" t="s">
        <v>1933</v>
      </c>
      <c r="X70">
        <v>1</v>
      </c>
      <c r="Y70">
        <v>0</v>
      </c>
      <c r="Z70">
        <v>0</v>
      </c>
      <c r="AB70" t="s">
        <v>1934</v>
      </c>
      <c r="AC70" t="s">
        <v>31</v>
      </c>
      <c r="AD70">
        <v>1</v>
      </c>
      <c r="AE70" t="s">
        <v>2747</v>
      </c>
      <c r="AF70" t="s">
        <v>94</v>
      </c>
      <c r="AG70">
        <v>1</v>
      </c>
      <c r="AJ70" t="s">
        <v>1935</v>
      </c>
      <c r="AK70" t="s">
        <v>1935</v>
      </c>
      <c r="AL70" t="s">
        <v>31</v>
      </c>
      <c r="AM70" t="s">
        <v>1936</v>
      </c>
      <c r="AN70" t="s">
        <v>31</v>
      </c>
      <c r="AP70">
        <v>0</v>
      </c>
    </row>
    <row r="71" spans="1:42">
      <c r="A71" s="101" t="e">
        <f>#REF!</f>
        <v>#REF!</v>
      </c>
      <c r="B71" s="61" t="str">
        <f t="shared" si="5"/>
        <v>10:36:15</v>
      </c>
      <c r="C71" s="61" t="s">
        <v>29</v>
      </c>
      <c r="D71" s="62">
        <f t="shared" si="6"/>
        <v>5</v>
      </c>
      <c r="E71" s="85">
        <f t="shared" si="7"/>
        <v>49.02</v>
      </c>
      <c r="F71" s="87">
        <f t="shared" si="8"/>
        <v>245.10000000000002</v>
      </c>
      <c r="G71" s="63" t="s">
        <v>8</v>
      </c>
      <c r="H71" s="63" t="str">
        <f t="shared" si="9"/>
        <v>00501290151TRLO1</v>
      </c>
      <c r="J71" t="s">
        <v>94</v>
      </c>
      <c r="K71" s="96" t="s">
        <v>95</v>
      </c>
      <c r="L71">
        <v>5</v>
      </c>
      <c r="M71">
        <v>4902</v>
      </c>
      <c r="N71" t="s">
        <v>96</v>
      </c>
      <c r="O71" t="s">
        <v>2748</v>
      </c>
      <c r="P71" t="s">
        <v>97</v>
      </c>
      <c r="Q71" t="s">
        <v>2749</v>
      </c>
      <c r="R71">
        <v>20877</v>
      </c>
      <c r="S71">
        <v>1</v>
      </c>
      <c r="T71">
        <v>1</v>
      </c>
      <c r="U71">
        <v>0</v>
      </c>
      <c r="V71" t="s">
        <v>2641</v>
      </c>
      <c r="W71" t="s">
        <v>1933</v>
      </c>
      <c r="X71">
        <v>1</v>
      </c>
      <c r="Y71">
        <v>0</v>
      </c>
      <c r="Z71">
        <v>0</v>
      </c>
      <c r="AB71" t="s">
        <v>1934</v>
      </c>
      <c r="AC71" t="s">
        <v>31</v>
      </c>
      <c r="AD71">
        <v>1</v>
      </c>
      <c r="AE71" t="s">
        <v>2749</v>
      </c>
      <c r="AF71" t="s">
        <v>94</v>
      </c>
      <c r="AG71">
        <v>1</v>
      </c>
      <c r="AJ71" t="s">
        <v>1935</v>
      </c>
      <c r="AK71" t="s">
        <v>1935</v>
      </c>
      <c r="AL71" t="s">
        <v>31</v>
      </c>
      <c r="AM71" t="s">
        <v>1936</v>
      </c>
      <c r="AN71" t="s">
        <v>31</v>
      </c>
      <c r="AP71">
        <v>0</v>
      </c>
    </row>
    <row r="72" spans="1:42">
      <c r="A72" s="101" t="e">
        <f>#REF!</f>
        <v>#REF!</v>
      </c>
      <c r="B72" s="61" t="str">
        <f t="shared" si="5"/>
        <v>10:44:03</v>
      </c>
      <c r="C72" s="61" t="s">
        <v>29</v>
      </c>
      <c r="D72" s="62">
        <f t="shared" si="6"/>
        <v>14</v>
      </c>
      <c r="E72" s="85">
        <f t="shared" si="7"/>
        <v>49.02</v>
      </c>
      <c r="F72" s="87">
        <f t="shared" si="8"/>
        <v>686.28000000000009</v>
      </c>
      <c r="G72" s="63" t="s">
        <v>8</v>
      </c>
      <c r="H72" s="63" t="str">
        <f t="shared" si="9"/>
        <v>00501291112TRLO1</v>
      </c>
      <c r="J72" t="s">
        <v>94</v>
      </c>
      <c r="K72" s="96" t="s">
        <v>95</v>
      </c>
      <c r="L72">
        <v>14</v>
      </c>
      <c r="M72">
        <v>4902</v>
      </c>
      <c r="N72" t="s">
        <v>96</v>
      </c>
      <c r="O72" t="s">
        <v>2750</v>
      </c>
      <c r="P72" t="s">
        <v>97</v>
      </c>
      <c r="Q72" t="s">
        <v>2751</v>
      </c>
      <c r="R72">
        <v>20877</v>
      </c>
      <c r="S72">
        <v>1</v>
      </c>
      <c r="T72">
        <v>1</v>
      </c>
      <c r="U72">
        <v>0</v>
      </c>
      <c r="V72" t="s">
        <v>2641</v>
      </c>
      <c r="W72" t="s">
        <v>1933</v>
      </c>
      <c r="X72">
        <v>1</v>
      </c>
      <c r="Y72">
        <v>0</v>
      </c>
      <c r="Z72">
        <v>0</v>
      </c>
      <c r="AB72" t="s">
        <v>1934</v>
      </c>
      <c r="AC72" t="s">
        <v>31</v>
      </c>
      <c r="AD72">
        <v>1</v>
      </c>
      <c r="AE72" t="s">
        <v>2751</v>
      </c>
      <c r="AF72" t="s">
        <v>94</v>
      </c>
      <c r="AG72">
        <v>1</v>
      </c>
      <c r="AJ72" t="s">
        <v>1935</v>
      </c>
      <c r="AK72" t="s">
        <v>1935</v>
      </c>
      <c r="AL72" t="s">
        <v>31</v>
      </c>
      <c r="AM72" t="s">
        <v>1936</v>
      </c>
      <c r="AN72" t="s">
        <v>31</v>
      </c>
      <c r="AP72">
        <v>0</v>
      </c>
    </row>
    <row r="73" spans="1:42">
      <c r="A73" s="101" t="e">
        <f>#REF!</f>
        <v>#REF!</v>
      </c>
      <c r="B73" s="61" t="str">
        <f t="shared" si="5"/>
        <v>10:44:03</v>
      </c>
      <c r="C73" s="61" t="s">
        <v>29</v>
      </c>
      <c r="D73" s="62">
        <f t="shared" si="6"/>
        <v>41</v>
      </c>
      <c r="E73" s="85">
        <f t="shared" si="7"/>
        <v>49.02</v>
      </c>
      <c r="F73" s="87">
        <f t="shared" si="8"/>
        <v>2009.8200000000002</v>
      </c>
      <c r="G73" s="63" t="s">
        <v>8</v>
      </c>
      <c r="H73" s="63" t="str">
        <f t="shared" si="9"/>
        <v>00501291113TRLO1</v>
      </c>
      <c r="J73" t="s">
        <v>94</v>
      </c>
      <c r="K73" s="96" t="s">
        <v>95</v>
      </c>
      <c r="L73">
        <v>41</v>
      </c>
      <c r="M73">
        <v>4902</v>
      </c>
      <c r="N73" t="s">
        <v>96</v>
      </c>
      <c r="O73" t="s">
        <v>2750</v>
      </c>
      <c r="P73" t="s">
        <v>97</v>
      </c>
      <c r="Q73" t="s">
        <v>2752</v>
      </c>
      <c r="R73">
        <v>20877</v>
      </c>
      <c r="S73">
        <v>1</v>
      </c>
      <c r="T73">
        <v>1</v>
      </c>
      <c r="U73">
        <v>0</v>
      </c>
      <c r="V73" t="s">
        <v>2641</v>
      </c>
      <c r="W73" t="s">
        <v>1933</v>
      </c>
      <c r="X73">
        <v>1</v>
      </c>
      <c r="Y73">
        <v>0</v>
      </c>
      <c r="Z73">
        <v>0</v>
      </c>
      <c r="AB73" t="s">
        <v>1934</v>
      </c>
      <c r="AC73" t="s">
        <v>31</v>
      </c>
      <c r="AD73">
        <v>1</v>
      </c>
      <c r="AE73" t="s">
        <v>2752</v>
      </c>
      <c r="AF73" t="s">
        <v>94</v>
      </c>
      <c r="AG73">
        <v>1</v>
      </c>
      <c r="AJ73" t="s">
        <v>1935</v>
      </c>
      <c r="AK73" t="s">
        <v>1935</v>
      </c>
      <c r="AL73" t="s">
        <v>31</v>
      </c>
      <c r="AM73" t="s">
        <v>1936</v>
      </c>
      <c r="AN73" t="s">
        <v>31</v>
      </c>
      <c r="AP73">
        <v>0</v>
      </c>
    </row>
    <row r="74" spans="1:42">
      <c r="A74" s="101" t="e">
        <f>#REF!</f>
        <v>#REF!</v>
      </c>
      <c r="B74" s="61" t="str">
        <f t="shared" si="5"/>
        <v>10:45:50</v>
      </c>
      <c r="C74" s="61" t="s">
        <v>29</v>
      </c>
      <c r="D74" s="62">
        <f t="shared" si="6"/>
        <v>11</v>
      </c>
      <c r="E74" s="85">
        <f t="shared" si="7"/>
        <v>49.02</v>
      </c>
      <c r="F74" s="87">
        <f t="shared" si="8"/>
        <v>539.22</v>
      </c>
      <c r="G74" s="63" t="s">
        <v>8</v>
      </c>
      <c r="H74" s="63" t="str">
        <f t="shared" si="9"/>
        <v>00501291379TRLO1</v>
      </c>
      <c r="J74" t="s">
        <v>94</v>
      </c>
      <c r="K74" s="96" t="s">
        <v>95</v>
      </c>
      <c r="L74">
        <v>11</v>
      </c>
      <c r="M74">
        <v>4902</v>
      </c>
      <c r="N74" t="s">
        <v>96</v>
      </c>
      <c r="O74" t="s">
        <v>2753</v>
      </c>
      <c r="P74" t="s">
        <v>97</v>
      </c>
      <c r="Q74" t="s">
        <v>2754</v>
      </c>
      <c r="R74">
        <v>20877</v>
      </c>
      <c r="S74">
        <v>1</v>
      </c>
      <c r="T74">
        <v>1</v>
      </c>
      <c r="U74">
        <v>0</v>
      </c>
      <c r="V74" t="s">
        <v>2641</v>
      </c>
      <c r="W74" t="s">
        <v>1933</v>
      </c>
      <c r="X74">
        <v>1</v>
      </c>
      <c r="Y74">
        <v>0</v>
      </c>
      <c r="Z74">
        <v>0</v>
      </c>
      <c r="AB74" t="s">
        <v>1934</v>
      </c>
      <c r="AC74" t="s">
        <v>31</v>
      </c>
      <c r="AD74">
        <v>1</v>
      </c>
      <c r="AE74" t="s">
        <v>2754</v>
      </c>
      <c r="AF74" t="s">
        <v>94</v>
      </c>
      <c r="AG74">
        <v>1</v>
      </c>
      <c r="AJ74" t="s">
        <v>1935</v>
      </c>
      <c r="AK74" t="s">
        <v>1935</v>
      </c>
      <c r="AL74" t="s">
        <v>31</v>
      </c>
      <c r="AM74" t="s">
        <v>1936</v>
      </c>
      <c r="AN74" t="s">
        <v>31</v>
      </c>
      <c r="AP74">
        <v>0</v>
      </c>
    </row>
    <row r="75" spans="1:42">
      <c r="A75" s="101" t="e">
        <f>#REF!</f>
        <v>#REF!</v>
      </c>
      <c r="B75" s="61" t="str">
        <f t="shared" si="5"/>
        <v>10:45:50</v>
      </c>
      <c r="C75" s="61" t="s">
        <v>29</v>
      </c>
      <c r="D75" s="62">
        <f t="shared" si="6"/>
        <v>17</v>
      </c>
      <c r="E75" s="85">
        <f t="shared" si="7"/>
        <v>49.02</v>
      </c>
      <c r="F75" s="87">
        <f t="shared" si="8"/>
        <v>833.34</v>
      </c>
      <c r="G75" s="63" t="s">
        <v>8</v>
      </c>
      <c r="H75" s="63" t="str">
        <f t="shared" si="9"/>
        <v>00501291380TRLO1</v>
      </c>
      <c r="J75" t="s">
        <v>94</v>
      </c>
      <c r="K75" s="96" t="s">
        <v>95</v>
      </c>
      <c r="L75">
        <v>17</v>
      </c>
      <c r="M75">
        <v>4902</v>
      </c>
      <c r="N75" t="s">
        <v>96</v>
      </c>
      <c r="O75" t="s">
        <v>2753</v>
      </c>
      <c r="P75" t="s">
        <v>97</v>
      </c>
      <c r="Q75" t="s">
        <v>2755</v>
      </c>
      <c r="R75">
        <v>20877</v>
      </c>
      <c r="S75">
        <v>1</v>
      </c>
      <c r="T75">
        <v>1</v>
      </c>
      <c r="U75">
        <v>0</v>
      </c>
      <c r="V75" t="s">
        <v>2641</v>
      </c>
      <c r="W75" t="s">
        <v>1933</v>
      </c>
      <c r="X75">
        <v>1</v>
      </c>
      <c r="Y75">
        <v>0</v>
      </c>
      <c r="Z75">
        <v>0</v>
      </c>
      <c r="AB75" t="s">
        <v>1934</v>
      </c>
      <c r="AC75" t="s">
        <v>31</v>
      </c>
      <c r="AD75">
        <v>1</v>
      </c>
      <c r="AE75" t="s">
        <v>2755</v>
      </c>
      <c r="AF75" t="s">
        <v>94</v>
      </c>
      <c r="AG75">
        <v>1</v>
      </c>
      <c r="AJ75" t="s">
        <v>1935</v>
      </c>
      <c r="AK75" t="s">
        <v>1935</v>
      </c>
      <c r="AL75" t="s">
        <v>31</v>
      </c>
      <c r="AM75" t="s">
        <v>1936</v>
      </c>
      <c r="AN75" t="s">
        <v>31</v>
      </c>
      <c r="AP75">
        <v>0</v>
      </c>
    </row>
    <row r="76" spans="1:42">
      <c r="A76" s="101" t="e">
        <f>#REF!</f>
        <v>#REF!</v>
      </c>
      <c r="B76" s="61" t="str">
        <f t="shared" si="5"/>
        <v>10:49:26</v>
      </c>
      <c r="C76" s="61" t="s">
        <v>29</v>
      </c>
      <c r="D76" s="62">
        <f t="shared" si="6"/>
        <v>3</v>
      </c>
      <c r="E76" s="85">
        <f t="shared" si="7"/>
        <v>49.02</v>
      </c>
      <c r="F76" s="87">
        <f t="shared" si="8"/>
        <v>147.06</v>
      </c>
      <c r="G76" s="63" t="s">
        <v>8</v>
      </c>
      <c r="H76" s="63" t="str">
        <f t="shared" si="9"/>
        <v>00501291741TRLO1</v>
      </c>
      <c r="J76" t="s">
        <v>94</v>
      </c>
      <c r="K76" s="96" t="s">
        <v>95</v>
      </c>
      <c r="L76">
        <v>3</v>
      </c>
      <c r="M76">
        <v>4902</v>
      </c>
      <c r="N76" t="s">
        <v>96</v>
      </c>
      <c r="O76" t="s">
        <v>2756</v>
      </c>
      <c r="P76" t="s">
        <v>97</v>
      </c>
      <c r="Q76" t="s">
        <v>2757</v>
      </c>
      <c r="R76">
        <v>20877</v>
      </c>
      <c r="S76">
        <v>1</v>
      </c>
      <c r="T76">
        <v>1</v>
      </c>
      <c r="U76">
        <v>0</v>
      </c>
      <c r="V76" t="s">
        <v>2641</v>
      </c>
      <c r="W76" t="s">
        <v>1933</v>
      </c>
      <c r="X76">
        <v>1</v>
      </c>
      <c r="Y76">
        <v>0</v>
      </c>
      <c r="Z76">
        <v>0</v>
      </c>
      <c r="AB76" t="s">
        <v>1934</v>
      </c>
      <c r="AC76" t="s">
        <v>31</v>
      </c>
      <c r="AD76">
        <v>1</v>
      </c>
      <c r="AE76" t="s">
        <v>2757</v>
      </c>
      <c r="AF76" t="s">
        <v>94</v>
      </c>
      <c r="AG76">
        <v>1</v>
      </c>
      <c r="AJ76" t="s">
        <v>1935</v>
      </c>
      <c r="AK76" t="s">
        <v>1935</v>
      </c>
      <c r="AL76" t="s">
        <v>31</v>
      </c>
      <c r="AM76" t="s">
        <v>1936</v>
      </c>
      <c r="AN76" t="s">
        <v>31</v>
      </c>
      <c r="AP76">
        <v>0</v>
      </c>
    </row>
    <row r="77" spans="1:42">
      <c r="A77" s="101" t="e">
        <f>#REF!</f>
        <v>#REF!</v>
      </c>
      <c r="B77" s="61" t="str">
        <f t="shared" si="5"/>
        <v>11:09:19</v>
      </c>
      <c r="C77" s="61" t="s">
        <v>29</v>
      </c>
      <c r="D77" s="62">
        <f t="shared" si="6"/>
        <v>41</v>
      </c>
      <c r="E77" s="85">
        <f t="shared" si="7"/>
        <v>49.06</v>
      </c>
      <c r="F77" s="87">
        <f t="shared" si="8"/>
        <v>2011.46</v>
      </c>
      <c r="G77" s="63" t="s">
        <v>8</v>
      </c>
      <c r="H77" s="63" t="str">
        <f t="shared" si="9"/>
        <v>00501293727TRLO1</v>
      </c>
      <c r="J77" t="s">
        <v>94</v>
      </c>
      <c r="K77" s="96" t="s">
        <v>95</v>
      </c>
      <c r="L77">
        <v>41</v>
      </c>
      <c r="M77">
        <v>4906</v>
      </c>
      <c r="N77" t="s">
        <v>96</v>
      </c>
      <c r="O77" t="s">
        <v>2758</v>
      </c>
      <c r="P77" t="s">
        <v>97</v>
      </c>
      <c r="Q77" t="s">
        <v>2759</v>
      </c>
      <c r="R77">
        <v>20877</v>
      </c>
      <c r="S77">
        <v>1</v>
      </c>
      <c r="T77">
        <v>1</v>
      </c>
      <c r="U77">
        <v>0</v>
      </c>
      <c r="V77" t="s">
        <v>2641</v>
      </c>
      <c r="W77" t="s">
        <v>1933</v>
      </c>
      <c r="X77">
        <v>1</v>
      </c>
      <c r="Y77">
        <v>0</v>
      </c>
      <c r="Z77">
        <v>0</v>
      </c>
      <c r="AB77" t="s">
        <v>1934</v>
      </c>
      <c r="AC77" t="s">
        <v>31</v>
      </c>
      <c r="AD77">
        <v>1</v>
      </c>
      <c r="AE77" t="s">
        <v>2759</v>
      </c>
      <c r="AF77" t="s">
        <v>94</v>
      </c>
      <c r="AG77">
        <v>1</v>
      </c>
      <c r="AJ77" t="s">
        <v>1935</v>
      </c>
      <c r="AK77" t="s">
        <v>1935</v>
      </c>
      <c r="AL77" t="s">
        <v>31</v>
      </c>
      <c r="AM77" t="s">
        <v>1936</v>
      </c>
      <c r="AN77" t="s">
        <v>31</v>
      </c>
      <c r="AP77">
        <v>0</v>
      </c>
    </row>
    <row r="78" spans="1:42">
      <c r="A78" s="101" t="e">
        <f>#REF!</f>
        <v>#REF!</v>
      </c>
      <c r="B78" s="61" t="str">
        <f t="shared" si="5"/>
        <v>11:31:47</v>
      </c>
      <c r="C78" s="61" t="s">
        <v>29</v>
      </c>
      <c r="D78" s="62">
        <f t="shared" si="6"/>
        <v>11</v>
      </c>
      <c r="E78" s="85">
        <f t="shared" si="7"/>
        <v>49.08</v>
      </c>
      <c r="F78" s="87">
        <f t="shared" si="8"/>
        <v>539.88</v>
      </c>
      <c r="G78" s="63" t="s">
        <v>8</v>
      </c>
      <c r="H78" s="63" t="str">
        <f t="shared" si="9"/>
        <v>00501296683TRLO1</v>
      </c>
      <c r="J78" t="s">
        <v>94</v>
      </c>
      <c r="K78" s="96" t="s">
        <v>95</v>
      </c>
      <c r="L78">
        <v>11</v>
      </c>
      <c r="M78">
        <v>4908</v>
      </c>
      <c r="N78" t="s">
        <v>96</v>
      </c>
      <c r="O78" t="s">
        <v>2760</v>
      </c>
      <c r="P78" t="s">
        <v>97</v>
      </c>
      <c r="Q78" t="s">
        <v>2761</v>
      </c>
      <c r="R78">
        <v>20877</v>
      </c>
      <c r="S78">
        <v>1</v>
      </c>
      <c r="T78">
        <v>1</v>
      </c>
      <c r="U78">
        <v>0</v>
      </c>
      <c r="V78" t="s">
        <v>2641</v>
      </c>
      <c r="W78" t="s">
        <v>1933</v>
      </c>
      <c r="X78">
        <v>1</v>
      </c>
      <c r="Y78">
        <v>0</v>
      </c>
      <c r="Z78">
        <v>0</v>
      </c>
      <c r="AB78" t="s">
        <v>1934</v>
      </c>
      <c r="AC78" t="s">
        <v>31</v>
      </c>
      <c r="AD78">
        <v>1</v>
      </c>
      <c r="AE78" t="s">
        <v>2761</v>
      </c>
      <c r="AF78" t="s">
        <v>94</v>
      </c>
      <c r="AG78">
        <v>1</v>
      </c>
      <c r="AJ78" t="s">
        <v>1935</v>
      </c>
      <c r="AK78" t="s">
        <v>1935</v>
      </c>
      <c r="AL78" t="s">
        <v>31</v>
      </c>
      <c r="AM78" t="s">
        <v>1936</v>
      </c>
      <c r="AN78" t="s">
        <v>31</v>
      </c>
      <c r="AP78">
        <v>0</v>
      </c>
    </row>
    <row r="79" spans="1:42">
      <c r="A79" s="101" t="e">
        <f>#REF!</f>
        <v>#REF!</v>
      </c>
      <c r="B79" s="61" t="str">
        <f t="shared" si="5"/>
        <v>11:31:49</v>
      </c>
      <c r="C79" s="61" t="s">
        <v>29</v>
      </c>
      <c r="D79" s="62">
        <f t="shared" si="6"/>
        <v>34</v>
      </c>
      <c r="E79" s="85">
        <f t="shared" si="7"/>
        <v>49.08</v>
      </c>
      <c r="F79" s="87">
        <f t="shared" si="8"/>
        <v>1668.72</v>
      </c>
      <c r="G79" s="63" t="s">
        <v>8</v>
      </c>
      <c r="H79" s="63" t="str">
        <f t="shared" si="9"/>
        <v>00501296688TRLO1</v>
      </c>
      <c r="J79" t="s">
        <v>94</v>
      </c>
      <c r="K79" s="96" t="s">
        <v>95</v>
      </c>
      <c r="L79">
        <v>34</v>
      </c>
      <c r="M79">
        <v>4908</v>
      </c>
      <c r="N79" t="s">
        <v>96</v>
      </c>
      <c r="O79" t="s">
        <v>2762</v>
      </c>
      <c r="P79" t="s">
        <v>97</v>
      </c>
      <c r="Q79" t="s">
        <v>2763</v>
      </c>
      <c r="R79">
        <v>20877</v>
      </c>
      <c r="S79">
        <v>1</v>
      </c>
      <c r="T79">
        <v>1</v>
      </c>
      <c r="U79">
        <v>0</v>
      </c>
      <c r="V79" t="s">
        <v>2641</v>
      </c>
      <c r="W79" t="s">
        <v>1933</v>
      </c>
      <c r="X79">
        <v>1</v>
      </c>
      <c r="Y79">
        <v>0</v>
      </c>
      <c r="Z79">
        <v>0</v>
      </c>
      <c r="AB79" t="s">
        <v>1934</v>
      </c>
      <c r="AC79" t="s">
        <v>31</v>
      </c>
      <c r="AD79">
        <v>1</v>
      </c>
      <c r="AE79" t="s">
        <v>2763</v>
      </c>
      <c r="AF79" t="s">
        <v>94</v>
      </c>
      <c r="AG79">
        <v>1</v>
      </c>
      <c r="AJ79" t="s">
        <v>1935</v>
      </c>
      <c r="AK79" t="s">
        <v>1935</v>
      </c>
      <c r="AL79" t="s">
        <v>31</v>
      </c>
      <c r="AM79" t="s">
        <v>1936</v>
      </c>
      <c r="AN79" t="s">
        <v>31</v>
      </c>
      <c r="AP79">
        <v>0</v>
      </c>
    </row>
    <row r="80" spans="1:42">
      <c r="A80" s="101" t="e">
        <f>#REF!</f>
        <v>#REF!</v>
      </c>
      <c r="B80" s="61" t="str">
        <f t="shared" si="5"/>
        <v>11:31:55</v>
      </c>
      <c r="C80" s="61" t="s">
        <v>29</v>
      </c>
      <c r="D80" s="62">
        <f t="shared" si="6"/>
        <v>34</v>
      </c>
      <c r="E80" s="85">
        <f t="shared" si="7"/>
        <v>49.06</v>
      </c>
      <c r="F80" s="87">
        <f t="shared" si="8"/>
        <v>1668.04</v>
      </c>
      <c r="G80" s="63" t="s">
        <v>8</v>
      </c>
      <c r="H80" s="63" t="str">
        <f t="shared" si="9"/>
        <v>00501296709TRLO1</v>
      </c>
      <c r="J80" t="s">
        <v>94</v>
      </c>
      <c r="K80" s="96" t="s">
        <v>95</v>
      </c>
      <c r="L80">
        <v>34</v>
      </c>
      <c r="M80">
        <v>4906</v>
      </c>
      <c r="N80" t="s">
        <v>96</v>
      </c>
      <c r="O80" t="s">
        <v>2764</v>
      </c>
      <c r="P80" t="s">
        <v>97</v>
      </c>
      <c r="Q80" t="s">
        <v>2765</v>
      </c>
      <c r="R80">
        <v>20877</v>
      </c>
      <c r="S80">
        <v>1</v>
      </c>
      <c r="T80">
        <v>1</v>
      </c>
      <c r="U80">
        <v>0</v>
      </c>
      <c r="V80" t="s">
        <v>2641</v>
      </c>
      <c r="W80" t="s">
        <v>1933</v>
      </c>
      <c r="X80">
        <v>1</v>
      </c>
      <c r="Y80">
        <v>0</v>
      </c>
      <c r="Z80">
        <v>0</v>
      </c>
      <c r="AB80" t="s">
        <v>1934</v>
      </c>
      <c r="AC80" t="s">
        <v>31</v>
      </c>
      <c r="AD80">
        <v>1</v>
      </c>
      <c r="AE80" t="s">
        <v>2765</v>
      </c>
      <c r="AF80" t="s">
        <v>94</v>
      </c>
      <c r="AG80">
        <v>1</v>
      </c>
      <c r="AJ80" t="s">
        <v>1935</v>
      </c>
      <c r="AK80" t="s">
        <v>1935</v>
      </c>
      <c r="AL80" t="s">
        <v>31</v>
      </c>
      <c r="AM80" t="s">
        <v>1936</v>
      </c>
      <c r="AN80" t="s">
        <v>31</v>
      </c>
      <c r="AP80">
        <v>0</v>
      </c>
    </row>
    <row r="81" spans="1:42">
      <c r="A81" s="101" t="e">
        <f>#REF!</f>
        <v>#REF!</v>
      </c>
      <c r="B81" s="61" t="str">
        <f t="shared" si="5"/>
        <v>11:31:55</v>
      </c>
      <c r="C81" s="61" t="s">
        <v>29</v>
      </c>
      <c r="D81" s="62">
        <f t="shared" si="6"/>
        <v>18</v>
      </c>
      <c r="E81" s="85">
        <f t="shared" si="7"/>
        <v>49.06</v>
      </c>
      <c r="F81" s="87">
        <f t="shared" si="8"/>
        <v>883.08</v>
      </c>
      <c r="G81" s="63" t="s">
        <v>8</v>
      </c>
      <c r="H81" s="63" t="str">
        <f t="shared" si="9"/>
        <v>00501296710TRLO1</v>
      </c>
      <c r="J81" t="s">
        <v>94</v>
      </c>
      <c r="K81" s="96" t="s">
        <v>95</v>
      </c>
      <c r="L81">
        <v>18</v>
      </c>
      <c r="M81">
        <v>4906</v>
      </c>
      <c r="N81" t="s">
        <v>96</v>
      </c>
      <c r="O81" t="s">
        <v>2764</v>
      </c>
      <c r="P81" t="s">
        <v>97</v>
      </c>
      <c r="Q81" t="s">
        <v>2766</v>
      </c>
      <c r="R81">
        <v>20877</v>
      </c>
      <c r="S81">
        <v>1</v>
      </c>
      <c r="T81">
        <v>1</v>
      </c>
      <c r="U81">
        <v>0</v>
      </c>
      <c r="V81" t="s">
        <v>2641</v>
      </c>
      <c r="W81" t="s">
        <v>1933</v>
      </c>
      <c r="X81">
        <v>1</v>
      </c>
      <c r="Y81">
        <v>0</v>
      </c>
      <c r="Z81">
        <v>0</v>
      </c>
      <c r="AB81" t="s">
        <v>1934</v>
      </c>
      <c r="AC81" t="s">
        <v>31</v>
      </c>
      <c r="AD81">
        <v>1</v>
      </c>
      <c r="AE81" t="s">
        <v>2766</v>
      </c>
      <c r="AF81" t="s">
        <v>94</v>
      </c>
      <c r="AG81">
        <v>1</v>
      </c>
      <c r="AJ81" t="s">
        <v>1935</v>
      </c>
      <c r="AK81" t="s">
        <v>1935</v>
      </c>
      <c r="AL81" t="s">
        <v>31</v>
      </c>
      <c r="AM81" t="s">
        <v>1936</v>
      </c>
      <c r="AN81" t="s">
        <v>31</v>
      </c>
      <c r="AP81">
        <v>0</v>
      </c>
    </row>
    <row r="82" spans="1:42">
      <c r="A82" s="101" t="e">
        <f>#REF!</f>
        <v>#REF!</v>
      </c>
      <c r="B82" s="61" t="str">
        <f t="shared" si="5"/>
        <v>11:31:55</v>
      </c>
      <c r="C82" s="61" t="s">
        <v>29</v>
      </c>
      <c r="D82" s="62">
        <f t="shared" si="6"/>
        <v>11</v>
      </c>
      <c r="E82" s="85">
        <f t="shared" si="7"/>
        <v>49.06</v>
      </c>
      <c r="F82" s="87">
        <f t="shared" si="8"/>
        <v>539.66000000000008</v>
      </c>
      <c r="G82" s="63" t="s">
        <v>8</v>
      </c>
      <c r="H82" s="63" t="str">
        <f t="shared" si="9"/>
        <v>00501296708TRLO1</v>
      </c>
      <c r="J82" t="s">
        <v>94</v>
      </c>
      <c r="K82" s="96" t="s">
        <v>95</v>
      </c>
      <c r="L82">
        <v>11</v>
      </c>
      <c r="M82">
        <v>4906</v>
      </c>
      <c r="N82" t="s">
        <v>96</v>
      </c>
      <c r="O82" t="s">
        <v>2767</v>
      </c>
      <c r="P82" t="s">
        <v>97</v>
      </c>
      <c r="Q82" t="s">
        <v>2768</v>
      </c>
      <c r="R82">
        <v>20877</v>
      </c>
      <c r="S82">
        <v>1</v>
      </c>
      <c r="T82">
        <v>1</v>
      </c>
      <c r="U82">
        <v>0</v>
      </c>
      <c r="V82" t="s">
        <v>2641</v>
      </c>
      <c r="W82" t="s">
        <v>1933</v>
      </c>
      <c r="X82">
        <v>1</v>
      </c>
      <c r="Y82">
        <v>0</v>
      </c>
      <c r="Z82">
        <v>0</v>
      </c>
      <c r="AB82" t="s">
        <v>1934</v>
      </c>
      <c r="AC82" t="s">
        <v>31</v>
      </c>
      <c r="AD82">
        <v>1</v>
      </c>
      <c r="AE82" t="s">
        <v>2768</v>
      </c>
      <c r="AF82" t="s">
        <v>94</v>
      </c>
      <c r="AG82">
        <v>1</v>
      </c>
      <c r="AJ82" t="s">
        <v>1935</v>
      </c>
      <c r="AK82" t="s">
        <v>1935</v>
      </c>
      <c r="AL82" t="s">
        <v>31</v>
      </c>
      <c r="AM82" t="s">
        <v>1936</v>
      </c>
      <c r="AN82" t="s">
        <v>31</v>
      </c>
      <c r="AP82">
        <v>0</v>
      </c>
    </row>
    <row r="83" spans="1:42">
      <c r="A83" s="101" t="e">
        <f>#REF!</f>
        <v>#REF!</v>
      </c>
      <c r="B83" s="61" t="str">
        <f t="shared" si="5"/>
        <v>11:31:58</v>
      </c>
      <c r="C83" s="61" t="s">
        <v>29</v>
      </c>
      <c r="D83" s="62">
        <f t="shared" si="6"/>
        <v>68</v>
      </c>
      <c r="E83" s="85">
        <f t="shared" si="7"/>
        <v>49.06</v>
      </c>
      <c r="F83" s="87">
        <f t="shared" si="8"/>
        <v>3336.08</v>
      </c>
      <c r="G83" s="63" t="s">
        <v>8</v>
      </c>
      <c r="H83" s="63" t="str">
        <f t="shared" si="9"/>
        <v>00501296714TRLO1</v>
      </c>
      <c r="J83" t="s">
        <v>94</v>
      </c>
      <c r="K83" s="96" t="s">
        <v>95</v>
      </c>
      <c r="L83">
        <v>68</v>
      </c>
      <c r="M83">
        <v>4906</v>
      </c>
      <c r="N83" t="s">
        <v>96</v>
      </c>
      <c r="O83" t="s">
        <v>2769</v>
      </c>
      <c r="P83" t="s">
        <v>97</v>
      </c>
      <c r="Q83" t="s">
        <v>2770</v>
      </c>
      <c r="R83">
        <v>20877</v>
      </c>
      <c r="S83">
        <v>1</v>
      </c>
      <c r="T83">
        <v>1</v>
      </c>
      <c r="U83">
        <v>0</v>
      </c>
      <c r="V83" t="s">
        <v>2641</v>
      </c>
      <c r="W83" t="s">
        <v>1933</v>
      </c>
      <c r="X83">
        <v>1</v>
      </c>
      <c r="Y83">
        <v>0</v>
      </c>
      <c r="Z83">
        <v>0</v>
      </c>
      <c r="AB83" t="s">
        <v>1934</v>
      </c>
      <c r="AC83" t="s">
        <v>31</v>
      </c>
      <c r="AD83">
        <v>1</v>
      </c>
      <c r="AE83" t="s">
        <v>2770</v>
      </c>
      <c r="AF83" t="s">
        <v>94</v>
      </c>
      <c r="AG83">
        <v>1</v>
      </c>
      <c r="AJ83" t="s">
        <v>1935</v>
      </c>
      <c r="AK83" t="s">
        <v>1935</v>
      </c>
      <c r="AL83" t="s">
        <v>31</v>
      </c>
      <c r="AM83" t="s">
        <v>1936</v>
      </c>
      <c r="AN83" t="s">
        <v>31</v>
      </c>
      <c r="AP83">
        <v>0</v>
      </c>
    </row>
    <row r="84" spans="1:42">
      <c r="A84" s="101" t="e">
        <f>#REF!</f>
        <v>#REF!</v>
      </c>
      <c r="B84" s="61" t="str">
        <f t="shared" si="5"/>
        <v>11:32:49</v>
      </c>
      <c r="C84" s="61" t="s">
        <v>29</v>
      </c>
      <c r="D84" s="62">
        <f t="shared" si="6"/>
        <v>181</v>
      </c>
      <c r="E84" s="85">
        <f t="shared" si="7"/>
        <v>49.04</v>
      </c>
      <c r="F84" s="87">
        <f t="shared" si="8"/>
        <v>8876.24</v>
      </c>
      <c r="G84" s="63" t="s">
        <v>8</v>
      </c>
      <c r="H84" s="63" t="str">
        <f t="shared" si="9"/>
        <v>00501296847TRLO1</v>
      </c>
      <c r="J84" t="s">
        <v>94</v>
      </c>
      <c r="K84" s="96" t="s">
        <v>95</v>
      </c>
      <c r="L84">
        <v>181</v>
      </c>
      <c r="M84">
        <v>4904</v>
      </c>
      <c r="N84" t="s">
        <v>96</v>
      </c>
      <c r="O84" t="s">
        <v>2771</v>
      </c>
      <c r="P84" t="s">
        <v>97</v>
      </c>
      <c r="Q84" t="s">
        <v>2772</v>
      </c>
      <c r="R84">
        <v>20877</v>
      </c>
      <c r="S84">
        <v>1</v>
      </c>
      <c r="T84">
        <v>1</v>
      </c>
      <c r="U84">
        <v>0</v>
      </c>
      <c r="V84" t="s">
        <v>2641</v>
      </c>
      <c r="W84" t="s">
        <v>1933</v>
      </c>
      <c r="X84">
        <v>1</v>
      </c>
      <c r="Y84">
        <v>0</v>
      </c>
      <c r="Z84">
        <v>0</v>
      </c>
      <c r="AB84" t="s">
        <v>1934</v>
      </c>
      <c r="AC84" t="s">
        <v>31</v>
      </c>
      <c r="AD84">
        <v>1</v>
      </c>
      <c r="AE84" t="s">
        <v>2772</v>
      </c>
      <c r="AF84" t="s">
        <v>94</v>
      </c>
      <c r="AG84">
        <v>1</v>
      </c>
      <c r="AJ84" t="s">
        <v>1935</v>
      </c>
      <c r="AK84" t="s">
        <v>1935</v>
      </c>
      <c r="AL84" t="s">
        <v>31</v>
      </c>
      <c r="AM84" t="s">
        <v>1936</v>
      </c>
      <c r="AN84" t="s">
        <v>31</v>
      </c>
      <c r="AP84">
        <v>0</v>
      </c>
    </row>
    <row r="85" spans="1:42">
      <c r="A85" s="101" t="e">
        <f>#REF!</f>
        <v>#REF!</v>
      </c>
      <c r="B85" s="61" t="str">
        <f t="shared" si="5"/>
        <v>11:32:49</v>
      </c>
      <c r="C85" s="61" t="s">
        <v>29</v>
      </c>
      <c r="D85" s="62">
        <f t="shared" si="6"/>
        <v>63</v>
      </c>
      <c r="E85" s="85">
        <f t="shared" si="7"/>
        <v>49.04</v>
      </c>
      <c r="F85" s="87">
        <f t="shared" si="8"/>
        <v>3089.52</v>
      </c>
      <c r="G85" s="63" t="s">
        <v>8</v>
      </c>
      <c r="H85" s="63" t="str">
        <f t="shared" si="9"/>
        <v>00501296848TRLO1</v>
      </c>
      <c r="J85" t="s">
        <v>94</v>
      </c>
      <c r="K85" s="96" t="s">
        <v>95</v>
      </c>
      <c r="L85">
        <v>63</v>
      </c>
      <c r="M85">
        <v>4904</v>
      </c>
      <c r="N85" t="s">
        <v>96</v>
      </c>
      <c r="O85" t="s">
        <v>2771</v>
      </c>
      <c r="P85" t="s">
        <v>97</v>
      </c>
      <c r="Q85" t="s">
        <v>2773</v>
      </c>
      <c r="R85">
        <v>20877</v>
      </c>
      <c r="S85">
        <v>1</v>
      </c>
      <c r="T85">
        <v>1</v>
      </c>
      <c r="U85">
        <v>0</v>
      </c>
      <c r="V85" t="s">
        <v>2641</v>
      </c>
      <c r="W85" t="s">
        <v>1933</v>
      </c>
      <c r="X85">
        <v>1</v>
      </c>
      <c r="Y85">
        <v>0</v>
      </c>
      <c r="Z85">
        <v>0</v>
      </c>
      <c r="AB85" t="s">
        <v>1934</v>
      </c>
      <c r="AC85" t="s">
        <v>31</v>
      </c>
      <c r="AD85">
        <v>1</v>
      </c>
      <c r="AE85" t="s">
        <v>2773</v>
      </c>
      <c r="AF85" t="s">
        <v>94</v>
      </c>
      <c r="AG85">
        <v>1</v>
      </c>
      <c r="AJ85" t="s">
        <v>1935</v>
      </c>
      <c r="AK85" t="s">
        <v>1935</v>
      </c>
      <c r="AL85" t="s">
        <v>31</v>
      </c>
      <c r="AM85" t="s">
        <v>1936</v>
      </c>
      <c r="AN85" t="s">
        <v>31</v>
      </c>
      <c r="AP85">
        <v>0</v>
      </c>
    </row>
    <row r="86" spans="1:42">
      <c r="A86" s="101" t="e">
        <f>#REF!</f>
        <v>#REF!</v>
      </c>
      <c r="B86" s="61" t="str">
        <f t="shared" si="5"/>
        <v>11:38:09</v>
      </c>
      <c r="C86" s="61" t="s">
        <v>29</v>
      </c>
      <c r="D86" s="62">
        <f t="shared" si="6"/>
        <v>152</v>
      </c>
      <c r="E86" s="85">
        <f t="shared" si="7"/>
        <v>49.08</v>
      </c>
      <c r="F86" s="87">
        <f t="shared" si="8"/>
        <v>7460.16</v>
      </c>
      <c r="G86" s="63" t="s">
        <v>8</v>
      </c>
      <c r="H86" s="63" t="str">
        <f t="shared" si="9"/>
        <v>00501297656TRLO1</v>
      </c>
      <c r="J86" t="s">
        <v>94</v>
      </c>
      <c r="K86" s="96" t="s">
        <v>95</v>
      </c>
      <c r="L86">
        <v>152</v>
      </c>
      <c r="M86">
        <v>4908</v>
      </c>
      <c r="N86" t="s">
        <v>96</v>
      </c>
      <c r="O86" t="s">
        <v>2774</v>
      </c>
      <c r="P86" t="s">
        <v>97</v>
      </c>
      <c r="Q86" t="s">
        <v>2775</v>
      </c>
      <c r="R86">
        <v>20877</v>
      </c>
      <c r="S86">
        <v>1</v>
      </c>
      <c r="T86">
        <v>1</v>
      </c>
      <c r="U86">
        <v>0</v>
      </c>
      <c r="V86" t="s">
        <v>2641</v>
      </c>
      <c r="W86" t="s">
        <v>1933</v>
      </c>
      <c r="X86">
        <v>1</v>
      </c>
      <c r="Y86">
        <v>0</v>
      </c>
      <c r="Z86">
        <v>0</v>
      </c>
      <c r="AB86" t="s">
        <v>1934</v>
      </c>
      <c r="AC86" t="s">
        <v>31</v>
      </c>
      <c r="AD86">
        <v>1</v>
      </c>
      <c r="AE86" t="s">
        <v>2775</v>
      </c>
      <c r="AF86" t="s">
        <v>94</v>
      </c>
      <c r="AG86">
        <v>1</v>
      </c>
      <c r="AJ86" t="s">
        <v>1935</v>
      </c>
      <c r="AK86" t="s">
        <v>1935</v>
      </c>
      <c r="AL86" t="s">
        <v>31</v>
      </c>
      <c r="AM86" t="s">
        <v>1936</v>
      </c>
      <c r="AN86" t="s">
        <v>31</v>
      </c>
      <c r="AP86">
        <v>0</v>
      </c>
    </row>
    <row r="87" spans="1:42">
      <c r="A87" s="101" t="e">
        <f>#REF!</f>
        <v>#REF!</v>
      </c>
      <c r="B87" s="61" t="str">
        <f t="shared" si="5"/>
        <v>11:41:39</v>
      </c>
      <c r="C87" s="61" t="s">
        <v>29</v>
      </c>
      <c r="D87" s="62">
        <f t="shared" si="6"/>
        <v>128</v>
      </c>
      <c r="E87" s="85">
        <f t="shared" si="7"/>
        <v>49.04</v>
      </c>
      <c r="F87" s="87">
        <f t="shared" si="8"/>
        <v>6277.12</v>
      </c>
      <c r="G87" s="63" t="s">
        <v>8</v>
      </c>
      <c r="H87" s="63" t="str">
        <f t="shared" si="9"/>
        <v>00501298197TRLO1</v>
      </c>
      <c r="J87" t="s">
        <v>94</v>
      </c>
      <c r="K87" s="96" t="s">
        <v>95</v>
      </c>
      <c r="L87">
        <v>128</v>
      </c>
      <c r="M87">
        <v>4904</v>
      </c>
      <c r="N87" t="s">
        <v>96</v>
      </c>
      <c r="O87" t="s">
        <v>2776</v>
      </c>
      <c r="P87" t="s">
        <v>97</v>
      </c>
      <c r="Q87" t="s">
        <v>2777</v>
      </c>
      <c r="R87">
        <v>20877</v>
      </c>
      <c r="S87">
        <v>1</v>
      </c>
      <c r="T87">
        <v>1</v>
      </c>
      <c r="U87">
        <v>0</v>
      </c>
      <c r="V87" t="s">
        <v>2641</v>
      </c>
      <c r="W87" t="s">
        <v>1933</v>
      </c>
      <c r="X87">
        <v>1</v>
      </c>
      <c r="Y87">
        <v>0</v>
      </c>
      <c r="Z87">
        <v>0</v>
      </c>
      <c r="AB87" t="s">
        <v>1934</v>
      </c>
      <c r="AC87" t="s">
        <v>31</v>
      </c>
      <c r="AD87">
        <v>1</v>
      </c>
      <c r="AE87" t="s">
        <v>2777</v>
      </c>
      <c r="AF87" t="s">
        <v>94</v>
      </c>
      <c r="AG87">
        <v>1</v>
      </c>
      <c r="AJ87" t="s">
        <v>1935</v>
      </c>
      <c r="AK87" t="s">
        <v>1935</v>
      </c>
      <c r="AL87" t="s">
        <v>31</v>
      </c>
      <c r="AM87" t="s">
        <v>1936</v>
      </c>
      <c r="AN87" t="s">
        <v>31</v>
      </c>
      <c r="AP87">
        <v>0</v>
      </c>
    </row>
    <row r="88" spans="1:42">
      <c r="A88" s="101" t="e">
        <f>#REF!</f>
        <v>#REF!</v>
      </c>
      <c r="B88" s="61" t="str">
        <f t="shared" si="5"/>
        <v>11:46:27</v>
      </c>
      <c r="C88" s="61" t="s">
        <v>29</v>
      </c>
      <c r="D88" s="62">
        <f t="shared" si="6"/>
        <v>63</v>
      </c>
      <c r="E88" s="85">
        <f t="shared" si="7"/>
        <v>49</v>
      </c>
      <c r="F88" s="87">
        <f t="shared" si="8"/>
        <v>3087</v>
      </c>
      <c r="G88" s="63" t="s">
        <v>8</v>
      </c>
      <c r="H88" s="63" t="str">
        <f t="shared" si="9"/>
        <v>00501299200TRLO1</v>
      </c>
      <c r="J88" t="s">
        <v>94</v>
      </c>
      <c r="K88" s="96" t="s">
        <v>95</v>
      </c>
      <c r="L88">
        <v>63</v>
      </c>
      <c r="M88">
        <v>4900</v>
      </c>
      <c r="N88" t="s">
        <v>96</v>
      </c>
      <c r="O88" t="s">
        <v>2778</v>
      </c>
      <c r="P88" t="s">
        <v>97</v>
      </c>
      <c r="Q88" t="s">
        <v>2779</v>
      </c>
      <c r="R88">
        <v>20877</v>
      </c>
      <c r="S88">
        <v>1</v>
      </c>
      <c r="T88">
        <v>1</v>
      </c>
      <c r="U88">
        <v>0</v>
      </c>
      <c r="V88" t="s">
        <v>2641</v>
      </c>
      <c r="W88" t="s">
        <v>1933</v>
      </c>
      <c r="X88">
        <v>1</v>
      </c>
      <c r="Y88">
        <v>0</v>
      </c>
      <c r="Z88">
        <v>0</v>
      </c>
      <c r="AB88" t="s">
        <v>1934</v>
      </c>
      <c r="AC88" t="s">
        <v>31</v>
      </c>
      <c r="AD88">
        <v>1</v>
      </c>
      <c r="AE88" t="s">
        <v>2779</v>
      </c>
      <c r="AF88" t="s">
        <v>94</v>
      </c>
      <c r="AG88">
        <v>1</v>
      </c>
      <c r="AJ88" t="s">
        <v>1935</v>
      </c>
      <c r="AK88" t="s">
        <v>1935</v>
      </c>
      <c r="AL88" t="s">
        <v>31</v>
      </c>
      <c r="AM88" t="s">
        <v>1936</v>
      </c>
      <c r="AN88" t="s">
        <v>31</v>
      </c>
      <c r="AP88">
        <v>0</v>
      </c>
    </row>
    <row r="89" spans="1:42">
      <c r="A89" s="101" t="e">
        <f>#REF!</f>
        <v>#REF!</v>
      </c>
      <c r="B89" s="61" t="str">
        <f t="shared" si="5"/>
        <v>11:46:27</v>
      </c>
      <c r="C89" s="61" t="s">
        <v>29</v>
      </c>
      <c r="D89" s="62">
        <f t="shared" si="6"/>
        <v>18</v>
      </c>
      <c r="E89" s="85">
        <f t="shared" si="7"/>
        <v>49</v>
      </c>
      <c r="F89" s="87">
        <f t="shared" si="8"/>
        <v>882</v>
      </c>
      <c r="G89" s="63" t="s">
        <v>8</v>
      </c>
      <c r="H89" s="63" t="str">
        <f t="shared" si="9"/>
        <v>00501299201TRLO1</v>
      </c>
      <c r="J89" t="s">
        <v>94</v>
      </c>
      <c r="K89" s="96" t="s">
        <v>95</v>
      </c>
      <c r="L89">
        <v>18</v>
      </c>
      <c r="M89">
        <v>4900</v>
      </c>
      <c r="N89" t="s">
        <v>96</v>
      </c>
      <c r="O89" t="s">
        <v>2778</v>
      </c>
      <c r="P89" t="s">
        <v>97</v>
      </c>
      <c r="Q89" t="s">
        <v>2780</v>
      </c>
      <c r="R89">
        <v>20877</v>
      </c>
      <c r="S89">
        <v>1</v>
      </c>
      <c r="T89">
        <v>1</v>
      </c>
      <c r="U89">
        <v>0</v>
      </c>
      <c r="V89" t="s">
        <v>2641</v>
      </c>
      <c r="W89" t="s">
        <v>1933</v>
      </c>
      <c r="X89">
        <v>1</v>
      </c>
      <c r="Y89">
        <v>0</v>
      </c>
      <c r="Z89">
        <v>0</v>
      </c>
      <c r="AB89" t="s">
        <v>1934</v>
      </c>
      <c r="AC89" t="s">
        <v>31</v>
      </c>
      <c r="AD89">
        <v>1</v>
      </c>
      <c r="AE89" t="s">
        <v>2780</v>
      </c>
      <c r="AF89" t="s">
        <v>94</v>
      </c>
      <c r="AG89">
        <v>1</v>
      </c>
      <c r="AJ89" t="s">
        <v>1935</v>
      </c>
      <c r="AK89" t="s">
        <v>1935</v>
      </c>
      <c r="AL89" t="s">
        <v>31</v>
      </c>
      <c r="AM89" t="s">
        <v>1936</v>
      </c>
      <c r="AN89" t="s">
        <v>31</v>
      </c>
      <c r="AP89">
        <v>0</v>
      </c>
    </row>
    <row r="90" spans="1:42">
      <c r="A90" s="101" t="e">
        <f>#REF!</f>
        <v>#REF!</v>
      </c>
      <c r="B90" s="61" t="str">
        <f t="shared" si="5"/>
        <v>11:48:04</v>
      </c>
      <c r="C90" s="61" t="s">
        <v>29</v>
      </c>
      <c r="D90" s="62">
        <f t="shared" si="6"/>
        <v>1</v>
      </c>
      <c r="E90" s="85">
        <f t="shared" si="7"/>
        <v>49.02</v>
      </c>
      <c r="F90" s="87">
        <f t="shared" si="8"/>
        <v>49.02</v>
      </c>
      <c r="G90" s="63" t="s">
        <v>8</v>
      </c>
      <c r="H90" s="63" t="str">
        <f t="shared" si="9"/>
        <v>00501299425TRLO1</v>
      </c>
      <c r="J90" t="s">
        <v>94</v>
      </c>
      <c r="K90" s="96" t="s">
        <v>95</v>
      </c>
      <c r="L90">
        <v>1</v>
      </c>
      <c r="M90">
        <v>4902</v>
      </c>
      <c r="N90" t="s">
        <v>96</v>
      </c>
      <c r="O90" t="s">
        <v>2781</v>
      </c>
      <c r="P90" t="s">
        <v>97</v>
      </c>
      <c r="Q90" t="s">
        <v>2782</v>
      </c>
      <c r="R90">
        <v>20877</v>
      </c>
      <c r="S90">
        <v>1</v>
      </c>
      <c r="T90">
        <v>1</v>
      </c>
      <c r="U90">
        <v>0</v>
      </c>
      <c r="V90" t="s">
        <v>2641</v>
      </c>
      <c r="W90" t="s">
        <v>1933</v>
      </c>
      <c r="X90">
        <v>1</v>
      </c>
      <c r="Y90">
        <v>0</v>
      </c>
      <c r="Z90">
        <v>0</v>
      </c>
      <c r="AB90" t="s">
        <v>1934</v>
      </c>
      <c r="AC90" t="s">
        <v>31</v>
      </c>
      <c r="AD90">
        <v>1</v>
      </c>
      <c r="AE90" t="s">
        <v>2782</v>
      </c>
      <c r="AF90" t="s">
        <v>94</v>
      </c>
      <c r="AG90">
        <v>1</v>
      </c>
      <c r="AJ90" t="s">
        <v>1935</v>
      </c>
      <c r="AK90" t="s">
        <v>1935</v>
      </c>
      <c r="AL90" t="s">
        <v>31</v>
      </c>
      <c r="AM90" t="s">
        <v>1936</v>
      </c>
      <c r="AN90" t="s">
        <v>31</v>
      </c>
      <c r="AP90">
        <v>0</v>
      </c>
    </row>
    <row r="91" spans="1:42">
      <c r="A91" s="101" t="e">
        <f>#REF!</f>
        <v>#REF!</v>
      </c>
      <c r="B91" s="61" t="str">
        <f t="shared" si="5"/>
        <v>11:49:03</v>
      </c>
      <c r="C91" s="61" t="s">
        <v>29</v>
      </c>
      <c r="D91" s="62">
        <f t="shared" si="6"/>
        <v>19</v>
      </c>
      <c r="E91" s="85">
        <f t="shared" si="7"/>
        <v>49.02</v>
      </c>
      <c r="F91" s="87">
        <f t="shared" si="8"/>
        <v>931.38000000000011</v>
      </c>
      <c r="G91" s="63" t="s">
        <v>8</v>
      </c>
      <c r="H91" s="63" t="str">
        <f t="shared" si="9"/>
        <v>00501299589TRLO1</v>
      </c>
      <c r="J91" t="s">
        <v>94</v>
      </c>
      <c r="K91" s="96" t="s">
        <v>95</v>
      </c>
      <c r="L91">
        <v>19</v>
      </c>
      <c r="M91">
        <v>4902</v>
      </c>
      <c r="N91" t="s">
        <v>96</v>
      </c>
      <c r="O91" t="s">
        <v>2783</v>
      </c>
      <c r="P91" t="s">
        <v>97</v>
      </c>
      <c r="Q91" t="s">
        <v>2784</v>
      </c>
      <c r="R91">
        <v>20877</v>
      </c>
      <c r="S91">
        <v>1</v>
      </c>
      <c r="T91">
        <v>1</v>
      </c>
      <c r="U91">
        <v>0</v>
      </c>
      <c r="V91" t="s">
        <v>2641</v>
      </c>
      <c r="W91" t="s">
        <v>1933</v>
      </c>
      <c r="X91">
        <v>1</v>
      </c>
      <c r="Y91">
        <v>0</v>
      </c>
      <c r="Z91">
        <v>0</v>
      </c>
      <c r="AB91" t="s">
        <v>1934</v>
      </c>
      <c r="AC91" t="s">
        <v>31</v>
      </c>
      <c r="AD91">
        <v>1</v>
      </c>
      <c r="AE91" t="s">
        <v>2784</v>
      </c>
      <c r="AF91" t="s">
        <v>94</v>
      </c>
      <c r="AG91">
        <v>1</v>
      </c>
      <c r="AJ91" t="s">
        <v>1935</v>
      </c>
      <c r="AK91" t="s">
        <v>1935</v>
      </c>
      <c r="AL91" t="s">
        <v>31</v>
      </c>
      <c r="AM91" t="s">
        <v>1936</v>
      </c>
      <c r="AN91" t="s">
        <v>31</v>
      </c>
      <c r="AP91">
        <v>0</v>
      </c>
    </row>
    <row r="92" spans="1:42">
      <c r="A92" s="101" t="e">
        <f>#REF!</f>
        <v>#REF!</v>
      </c>
      <c r="B92" s="61" t="str">
        <f t="shared" si="5"/>
        <v>11:49:12</v>
      </c>
      <c r="C92" s="61" t="s">
        <v>29</v>
      </c>
      <c r="D92" s="62">
        <f t="shared" si="6"/>
        <v>9</v>
      </c>
      <c r="E92" s="85">
        <f t="shared" si="7"/>
        <v>49.04</v>
      </c>
      <c r="F92" s="87">
        <f t="shared" si="8"/>
        <v>441.36</v>
      </c>
      <c r="G92" s="63" t="s">
        <v>8</v>
      </c>
      <c r="H92" s="63" t="str">
        <f t="shared" si="9"/>
        <v>00501299628TRLO1</v>
      </c>
      <c r="J92" t="s">
        <v>94</v>
      </c>
      <c r="K92" s="96" t="s">
        <v>95</v>
      </c>
      <c r="L92">
        <v>9</v>
      </c>
      <c r="M92">
        <v>4904</v>
      </c>
      <c r="N92" t="s">
        <v>96</v>
      </c>
      <c r="O92" t="s">
        <v>2785</v>
      </c>
      <c r="P92" t="s">
        <v>97</v>
      </c>
      <c r="Q92" t="s">
        <v>2786</v>
      </c>
      <c r="R92">
        <v>20877</v>
      </c>
      <c r="S92">
        <v>1</v>
      </c>
      <c r="T92">
        <v>1</v>
      </c>
      <c r="U92">
        <v>0</v>
      </c>
      <c r="V92" t="s">
        <v>2641</v>
      </c>
      <c r="W92" t="s">
        <v>1933</v>
      </c>
      <c r="X92">
        <v>1</v>
      </c>
      <c r="Y92">
        <v>0</v>
      </c>
      <c r="Z92">
        <v>0</v>
      </c>
      <c r="AB92" t="s">
        <v>1934</v>
      </c>
      <c r="AC92" t="s">
        <v>31</v>
      </c>
      <c r="AD92">
        <v>1</v>
      </c>
      <c r="AE92" t="s">
        <v>2786</v>
      </c>
      <c r="AF92" t="s">
        <v>94</v>
      </c>
      <c r="AG92">
        <v>1</v>
      </c>
      <c r="AJ92" t="s">
        <v>1935</v>
      </c>
      <c r="AK92" t="s">
        <v>1935</v>
      </c>
      <c r="AL92" t="s">
        <v>31</v>
      </c>
      <c r="AM92" t="s">
        <v>1936</v>
      </c>
      <c r="AN92" t="s">
        <v>31</v>
      </c>
      <c r="AP92">
        <v>0</v>
      </c>
    </row>
    <row r="93" spans="1:42">
      <c r="A93" s="101" t="e">
        <f>#REF!</f>
        <v>#REF!</v>
      </c>
      <c r="B93" s="61" t="str">
        <f t="shared" si="5"/>
        <v>12:03:01</v>
      </c>
      <c r="C93" s="61" t="s">
        <v>29</v>
      </c>
      <c r="D93" s="62">
        <f t="shared" si="6"/>
        <v>31</v>
      </c>
      <c r="E93" s="85">
        <f t="shared" si="7"/>
        <v>48.94</v>
      </c>
      <c r="F93" s="87">
        <f t="shared" si="8"/>
        <v>1517.1399999999999</v>
      </c>
      <c r="G93" s="63" t="s">
        <v>8</v>
      </c>
      <c r="H93" s="63" t="str">
        <f t="shared" si="9"/>
        <v>00501301802TRLO1</v>
      </c>
      <c r="J93" t="s">
        <v>94</v>
      </c>
      <c r="K93" s="96" t="s">
        <v>95</v>
      </c>
      <c r="L93">
        <v>31</v>
      </c>
      <c r="M93">
        <v>4894</v>
      </c>
      <c r="N93" t="s">
        <v>96</v>
      </c>
      <c r="O93" t="s">
        <v>2787</v>
      </c>
      <c r="P93" t="s">
        <v>97</v>
      </c>
      <c r="Q93" t="s">
        <v>2788</v>
      </c>
      <c r="R93">
        <v>20877</v>
      </c>
      <c r="S93">
        <v>1</v>
      </c>
      <c r="T93">
        <v>1</v>
      </c>
      <c r="U93">
        <v>0</v>
      </c>
      <c r="V93" t="s">
        <v>2641</v>
      </c>
      <c r="W93" t="s">
        <v>1933</v>
      </c>
      <c r="X93">
        <v>1</v>
      </c>
      <c r="Y93">
        <v>0</v>
      </c>
      <c r="Z93">
        <v>0</v>
      </c>
      <c r="AB93" t="s">
        <v>1934</v>
      </c>
      <c r="AC93" t="s">
        <v>31</v>
      </c>
      <c r="AD93">
        <v>1</v>
      </c>
      <c r="AE93" t="s">
        <v>2788</v>
      </c>
      <c r="AF93" t="s">
        <v>94</v>
      </c>
      <c r="AG93">
        <v>1</v>
      </c>
      <c r="AJ93" t="s">
        <v>1935</v>
      </c>
      <c r="AK93" t="s">
        <v>1935</v>
      </c>
      <c r="AL93" t="s">
        <v>31</v>
      </c>
      <c r="AM93" t="s">
        <v>1936</v>
      </c>
      <c r="AN93" t="s">
        <v>31</v>
      </c>
      <c r="AP93">
        <v>0</v>
      </c>
    </row>
    <row r="94" spans="1:42">
      <c r="A94" s="101" t="e">
        <f>#REF!</f>
        <v>#REF!</v>
      </c>
      <c r="B94" s="61" t="str">
        <f t="shared" si="5"/>
        <v>12:03:01</v>
      </c>
      <c r="C94" s="61" t="s">
        <v>29</v>
      </c>
      <c r="D94" s="62">
        <f t="shared" si="6"/>
        <v>15</v>
      </c>
      <c r="E94" s="85">
        <f t="shared" si="7"/>
        <v>48.94</v>
      </c>
      <c r="F94" s="87">
        <f t="shared" si="8"/>
        <v>734.09999999999991</v>
      </c>
      <c r="G94" s="63" t="s">
        <v>8</v>
      </c>
      <c r="H94" s="63" t="str">
        <f t="shared" si="9"/>
        <v>00501301803TRLO1</v>
      </c>
      <c r="J94" t="s">
        <v>94</v>
      </c>
      <c r="K94" s="96" t="s">
        <v>95</v>
      </c>
      <c r="L94">
        <v>15</v>
      </c>
      <c r="M94">
        <v>4894</v>
      </c>
      <c r="N94" t="s">
        <v>96</v>
      </c>
      <c r="O94" t="s">
        <v>2787</v>
      </c>
      <c r="P94" t="s">
        <v>97</v>
      </c>
      <c r="Q94" t="s">
        <v>2789</v>
      </c>
      <c r="R94">
        <v>20877</v>
      </c>
      <c r="S94">
        <v>1</v>
      </c>
      <c r="T94">
        <v>1</v>
      </c>
      <c r="U94">
        <v>0</v>
      </c>
      <c r="V94" t="s">
        <v>2641</v>
      </c>
      <c r="W94" t="s">
        <v>1933</v>
      </c>
      <c r="X94">
        <v>1</v>
      </c>
      <c r="Y94">
        <v>0</v>
      </c>
      <c r="Z94">
        <v>0</v>
      </c>
      <c r="AB94" t="s">
        <v>1934</v>
      </c>
      <c r="AC94" t="s">
        <v>31</v>
      </c>
      <c r="AD94">
        <v>1</v>
      </c>
      <c r="AE94" t="s">
        <v>2789</v>
      </c>
      <c r="AF94" t="s">
        <v>94</v>
      </c>
      <c r="AG94">
        <v>1</v>
      </c>
      <c r="AJ94" t="s">
        <v>1935</v>
      </c>
      <c r="AK94" t="s">
        <v>1935</v>
      </c>
      <c r="AL94" t="s">
        <v>31</v>
      </c>
      <c r="AM94" t="s">
        <v>1936</v>
      </c>
      <c r="AN94" t="s">
        <v>31</v>
      </c>
      <c r="AP94">
        <v>0</v>
      </c>
    </row>
    <row r="95" spans="1:42">
      <c r="A95" s="101" t="e">
        <f>#REF!</f>
        <v>#REF!</v>
      </c>
      <c r="B95" s="61" t="str">
        <f t="shared" si="5"/>
        <v>12:03:01</v>
      </c>
      <c r="C95" s="61" t="s">
        <v>29</v>
      </c>
      <c r="D95" s="62">
        <f t="shared" si="6"/>
        <v>10</v>
      </c>
      <c r="E95" s="85">
        <f t="shared" si="7"/>
        <v>48.94</v>
      </c>
      <c r="F95" s="87">
        <f t="shared" si="8"/>
        <v>489.4</v>
      </c>
      <c r="G95" s="63" t="s">
        <v>8</v>
      </c>
      <c r="H95" s="63" t="str">
        <f t="shared" si="9"/>
        <v>00501301804TRLO1</v>
      </c>
      <c r="J95" t="s">
        <v>94</v>
      </c>
      <c r="K95" s="96" t="s">
        <v>95</v>
      </c>
      <c r="L95">
        <v>10</v>
      </c>
      <c r="M95">
        <v>4894</v>
      </c>
      <c r="N95" t="s">
        <v>96</v>
      </c>
      <c r="O95" t="s">
        <v>2787</v>
      </c>
      <c r="P95" t="s">
        <v>97</v>
      </c>
      <c r="Q95" t="s">
        <v>2790</v>
      </c>
      <c r="R95">
        <v>20877</v>
      </c>
      <c r="S95">
        <v>1</v>
      </c>
      <c r="T95">
        <v>1</v>
      </c>
      <c r="U95">
        <v>0</v>
      </c>
      <c r="V95" t="s">
        <v>2641</v>
      </c>
      <c r="W95" t="s">
        <v>1933</v>
      </c>
      <c r="X95">
        <v>1</v>
      </c>
      <c r="Y95">
        <v>0</v>
      </c>
      <c r="Z95">
        <v>0</v>
      </c>
      <c r="AB95" t="s">
        <v>1934</v>
      </c>
      <c r="AC95" t="s">
        <v>31</v>
      </c>
      <c r="AD95">
        <v>1</v>
      </c>
      <c r="AE95" t="s">
        <v>2790</v>
      </c>
      <c r="AF95" t="s">
        <v>94</v>
      </c>
      <c r="AG95">
        <v>1</v>
      </c>
      <c r="AJ95" t="s">
        <v>1935</v>
      </c>
      <c r="AK95" t="s">
        <v>1935</v>
      </c>
      <c r="AL95" t="s">
        <v>31</v>
      </c>
      <c r="AM95" t="s">
        <v>1936</v>
      </c>
      <c r="AN95" t="s">
        <v>31</v>
      </c>
      <c r="AP95">
        <v>0</v>
      </c>
    </row>
    <row r="96" spans="1:42">
      <c r="A96" s="101" t="e">
        <f>#REF!</f>
        <v>#REF!</v>
      </c>
      <c r="B96" s="61" t="str">
        <f t="shared" si="5"/>
        <v>12:05:29</v>
      </c>
      <c r="C96" s="61" t="s">
        <v>29</v>
      </c>
      <c r="D96" s="62">
        <f t="shared" si="6"/>
        <v>108</v>
      </c>
      <c r="E96" s="85">
        <f t="shared" si="7"/>
        <v>49</v>
      </c>
      <c r="F96" s="87">
        <f t="shared" si="8"/>
        <v>5292</v>
      </c>
      <c r="G96" s="63" t="s">
        <v>8</v>
      </c>
      <c r="H96" s="63" t="str">
        <f t="shared" si="9"/>
        <v>00501302181TRLO1</v>
      </c>
      <c r="J96" t="s">
        <v>94</v>
      </c>
      <c r="K96" s="96" t="s">
        <v>95</v>
      </c>
      <c r="L96">
        <v>108</v>
      </c>
      <c r="M96">
        <v>4900</v>
      </c>
      <c r="N96" t="s">
        <v>96</v>
      </c>
      <c r="O96" t="s">
        <v>2791</v>
      </c>
      <c r="P96" t="s">
        <v>97</v>
      </c>
      <c r="Q96" t="s">
        <v>2792</v>
      </c>
      <c r="R96">
        <v>20877</v>
      </c>
      <c r="S96">
        <v>1</v>
      </c>
      <c r="T96">
        <v>1</v>
      </c>
      <c r="U96">
        <v>0</v>
      </c>
      <c r="V96" t="s">
        <v>2641</v>
      </c>
      <c r="W96" t="s">
        <v>1933</v>
      </c>
      <c r="X96">
        <v>1</v>
      </c>
      <c r="Y96">
        <v>0</v>
      </c>
      <c r="Z96">
        <v>0</v>
      </c>
      <c r="AB96" t="s">
        <v>1934</v>
      </c>
      <c r="AC96" t="s">
        <v>31</v>
      </c>
      <c r="AD96">
        <v>1</v>
      </c>
      <c r="AE96" t="s">
        <v>2792</v>
      </c>
      <c r="AF96" t="s">
        <v>94</v>
      </c>
      <c r="AG96">
        <v>1</v>
      </c>
      <c r="AJ96" t="s">
        <v>1935</v>
      </c>
      <c r="AK96" t="s">
        <v>1935</v>
      </c>
      <c r="AL96" t="s">
        <v>31</v>
      </c>
      <c r="AM96" t="s">
        <v>1936</v>
      </c>
      <c r="AN96" t="s">
        <v>31</v>
      </c>
      <c r="AP96">
        <v>0</v>
      </c>
    </row>
    <row r="97" spans="1:42">
      <c r="A97" s="101" t="e">
        <f>#REF!</f>
        <v>#REF!</v>
      </c>
      <c r="B97" s="61" t="str">
        <f t="shared" si="5"/>
        <v>12:08:20</v>
      </c>
      <c r="C97" s="61" t="s">
        <v>29</v>
      </c>
      <c r="D97" s="62">
        <f t="shared" si="6"/>
        <v>37</v>
      </c>
      <c r="E97" s="85">
        <f t="shared" si="7"/>
        <v>49</v>
      </c>
      <c r="F97" s="87">
        <f t="shared" si="8"/>
        <v>1813</v>
      </c>
      <c r="G97" s="63" t="s">
        <v>8</v>
      </c>
      <c r="H97" s="63" t="str">
        <f t="shared" si="9"/>
        <v>00501302612TRLO1</v>
      </c>
      <c r="J97" t="s">
        <v>94</v>
      </c>
      <c r="K97" s="96" t="s">
        <v>95</v>
      </c>
      <c r="L97">
        <v>37</v>
      </c>
      <c r="M97">
        <v>4900</v>
      </c>
      <c r="N97" t="s">
        <v>96</v>
      </c>
      <c r="O97" t="s">
        <v>2793</v>
      </c>
      <c r="P97" t="s">
        <v>97</v>
      </c>
      <c r="Q97" t="s">
        <v>2794</v>
      </c>
      <c r="R97">
        <v>20877</v>
      </c>
      <c r="S97">
        <v>1</v>
      </c>
      <c r="T97">
        <v>1</v>
      </c>
      <c r="U97">
        <v>0</v>
      </c>
      <c r="V97" t="s">
        <v>2641</v>
      </c>
      <c r="W97" t="s">
        <v>1933</v>
      </c>
      <c r="X97">
        <v>1</v>
      </c>
      <c r="Y97">
        <v>0</v>
      </c>
      <c r="Z97">
        <v>0</v>
      </c>
      <c r="AB97" t="s">
        <v>1934</v>
      </c>
      <c r="AC97" t="s">
        <v>31</v>
      </c>
      <c r="AD97">
        <v>1</v>
      </c>
      <c r="AE97" t="s">
        <v>2794</v>
      </c>
      <c r="AF97" t="s">
        <v>94</v>
      </c>
      <c r="AG97">
        <v>1</v>
      </c>
      <c r="AJ97" t="s">
        <v>1935</v>
      </c>
      <c r="AK97" t="s">
        <v>1935</v>
      </c>
      <c r="AL97" t="s">
        <v>31</v>
      </c>
      <c r="AM97" t="s">
        <v>1936</v>
      </c>
      <c r="AN97" t="s">
        <v>31</v>
      </c>
      <c r="AP97">
        <v>0</v>
      </c>
    </row>
    <row r="98" spans="1:42">
      <c r="A98" s="101" t="e">
        <f>#REF!</f>
        <v>#REF!</v>
      </c>
      <c r="B98" s="61" t="str">
        <f t="shared" si="5"/>
        <v>12:08:20</v>
      </c>
      <c r="C98" s="61" t="s">
        <v>29</v>
      </c>
      <c r="D98" s="62">
        <f t="shared" si="6"/>
        <v>22</v>
      </c>
      <c r="E98" s="85">
        <f t="shared" si="7"/>
        <v>49</v>
      </c>
      <c r="F98" s="87">
        <f t="shared" si="8"/>
        <v>1078</v>
      </c>
      <c r="G98" s="63" t="s">
        <v>8</v>
      </c>
      <c r="H98" s="63" t="str">
        <f t="shared" si="9"/>
        <v>00501302613TRLO1</v>
      </c>
      <c r="J98" t="s">
        <v>94</v>
      </c>
      <c r="K98" s="96" t="s">
        <v>95</v>
      </c>
      <c r="L98">
        <v>22</v>
      </c>
      <c r="M98">
        <v>4900</v>
      </c>
      <c r="N98" t="s">
        <v>96</v>
      </c>
      <c r="O98" t="s">
        <v>2793</v>
      </c>
      <c r="P98" t="s">
        <v>97</v>
      </c>
      <c r="Q98" t="s">
        <v>2795</v>
      </c>
      <c r="R98">
        <v>20877</v>
      </c>
      <c r="S98">
        <v>1</v>
      </c>
      <c r="T98">
        <v>1</v>
      </c>
      <c r="U98">
        <v>0</v>
      </c>
      <c r="V98" t="s">
        <v>2641</v>
      </c>
      <c r="W98" t="s">
        <v>1933</v>
      </c>
      <c r="X98">
        <v>1</v>
      </c>
      <c r="Y98">
        <v>0</v>
      </c>
      <c r="Z98">
        <v>0</v>
      </c>
      <c r="AB98" t="s">
        <v>1934</v>
      </c>
      <c r="AC98" t="s">
        <v>31</v>
      </c>
      <c r="AD98">
        <v>1</v>
      </c>
      <c r="AE98" t="s">
        <v>2795</v>
      </c>
      <c r="AF98" t="s">
        <v>94</v>
      </c>
      <c r="AG98">
        <v>1</v>
      </c>
      <c r="AJ98" t="s">
        <v>1935</v>
      </c>
      <c r="AK98" t="s">
        <v>1935</v>
      </c>
      <c r="AL98" t="s">
        <v>31</v>
      </c>
      <c r="AM98" t="s">
        <v>1936</v>
      </c>
      <c r="AN98" t="s">
        <v>31</v>
      </c>
      <c r="AP98">
        <v>0</v>
      </c>
    </row>
    <row r="99" spans="1:42">
      <c r="A99" s="101" t="e">
        <f>#REF!</f>
        <v>#REF!</v>
      </c>
      <c r="B99" s="61" t="str">
        <f t="shared" si="5"/>
        <v>12:08:35</v>
      </c>
      <c r="C99" s="61" t="s">
        <v>29</v>
      </c>
      <c r="D99" s="62">
        <f t="shared" si="6"/>
        <v>26</v>
      </c>
      <c r="E99" s="85">
        <f t="shared" si="7"/>
        <v>48.98</v>
      </c>
      <c r="F99" s="87">
        <f t="shared" si="8"/>
        <v>1273.48</v>
      </c>
      <c r="G99" s="63" t="s">
        <v>8</v>
      </c>
      <c r="H99" s="63" t="str">
        <f t="shared" si="9"/>
        <v>00501302771TRLO1</v>
      </c>
      <c r="J99" t="s">
        <v>94</v>
      </c>
      <c r="K99" s="96" t="s">
        <v>95</v>
      </c>
      <c r="L99">
        <v>26</v>
      </c>
      <c r="M99">
        <v>4898</v>
      </c>
      <c r="N99" t="s">
        <v>96</v>
      </c>
      <c r="O99" t="s">
        <v>2796</v>
      </c>
      <c r="P99" t="s">
        <v>97</v>
      </c>
      <c r="Q99" t="s">
        <v>2797</v>
      </c>
      <c r="R99">
        <v>20877</v>
      </c>
      <c r="S99">
        <v>1</v>
      </c>
      <c r="T99">
        <v>1</v>
      </c>
      <c r="U99">
        <v>0</v>
      </c>
      <c r="V99" t="s">
        <v>2641</v>
      </c>
      <c r="W99" t="s">
        <v>1933</v>
      </c>
      <c r="X99">
        <v>1</v>
      </c>
      <c r="Y99">
        <v>0</v>
      </c>
      <c r="Z99">
        <v>0</v>
      </c>
      <c r="AB99" t="s">
        <v>1934</v>
      </c>
      <c r="AC99" t="s">
        <v>31</v>
      </c>
      <c r="AD99">
        <v>1</v>
      </c>
      <c r="AE99" t="s">
        <v>2797</v>
      </c>
      <c r="AF99" t="s">
        <v>94</v>
      </c>
      <c r="AG99">
        <v>1</v>
      </c>
      <c r="AJ99" t="s">
        <v>1935</v>
      </c>
      <c r="AK99" t="s">
        <v>1935</v>
      </c>
      <c r="AL99" t="s">
        <v>31</v>
      </c>
      <c r="AM99" t="s">
        <v>1936</v>
      </c>
      <c r="AN99" t="s">
        <v>31</v>
      </c>
      <c r="AP99">
        <v>0</v>
      </c>
    </row>
    <row r="100" spans="1:42">
      <c r="A100" s="101" t="e">
        <f>#REF!</f>
        <v>#REF!</v>
      </c>
      <c r="B100" s="61" t="str">
        <f t="shared" si="5"/>
        <v>12:08:35</v>
      </c>
      <c r="C100" s="61" t="s">
        <v>29</v>
      </c>
      <c r="D100" s="62">
        <f t="shared" si="6"/>
        <v>17</v>
      </c>
      <c r="E100" s="85">
        <f t="shared" si="7"/>
        <v>48.98</v>
      </c>
      <c r="F100" s="87">
        <f t="shared" si="8"/>
        <v>832.66</v>
      </c>
      <c r="G100" s="63" t="s">
        <v>8</v>
      </c>
      <c r="H100" s="63" t="str">
        <f t="shared" si="9"/>
        <v>00501302772TRLO1</v>
      </c>
      <c r="J100" t="s">
        <v>94</v>
      </c>
      <c r="K100" s="96" t="s">
        <v>95</v>
      </c>
      <c r="L100">
        <v>17</v>
      </c>
      <c r="M100">
        <v>4898</v>
      </c>
      <c r="N100" t="s">
        <v>96</v>
      </c>
      <c r="O100" t="s">
        <v>2796</v>
      </c>
      <c r="P100" t="s">
        <v>97</v>
      </c>
      <c r="Q100" t="s">
        <v>2798</v>
      </c>
      <c r="R100">
        <v>20877</v>
      </c>
      <c r="S100">
        <v>1</v>
      </c>
      <c r="T100">
        <v>1</v>
      </c>
      <c r="U100">
        <v>0</v>
      </c>
      <c r="V100" t="s">
        <v>2641</v>
      </c>
      <c r="W100" t="s">
        <v>1933</v>
      </c>
      <c r="X100">
        <v>1</v>
      </c>
      <c r="Y100">
        <v>0</v>
      </c>
      <c r="Z100">
        <v>0</v>
      </c>
      <c r="AB100" t="s">
        <v>1934</v>
      </c>
      <c r="AC100" t="s">
        <v>31</v>
      </c>
      <c r="AD100">
        <v>1</v>
      </c>
      <c r="AE100" t="s">
        <v>2798</v>
      </c>
      <c r="AF100" t="s">
        <v>94</v>
      </c>
      <c r="AG100">
        <v>1</v>
      </c>
      <c r="AJ100" t="s">
        <v>1935</v>
      </c>
      <c r="AK100" t="s">
        <v>1935</v>
      </c>
      <c r="AL100" t="s">
        <v>31</v>
      </c>
      <c r="AM100" t="s">
        <v>1936</v>
      </c>
      <c r="AN100" t="s">
        <v>31</v>
      </c>
      <c r="AP100">
        <v>0</v>
      </c>
    </row>
    <row r="101" spans="1:42">
      <c r="A101" s="101" t="e">
        <f>#REF!</f>
        <v>#REF!</v>
      </c>
      <c r="B101" s="61" t="str">
        <f t="shared" si="5"/>
        <v>12:08:35</v>
      </c>
      <c r="C101" s="61" t="s">
        <v>29</v>
      </c>
      <c r="D101" s="62">
        <f t="shared" si="6"/>
        <v>27</v>
      </c>
      <c r="E101" s="85">
        <f t="shared" si="7"/>
        <v>48.98</v>
      </c>
      <c r="F101" s="87">
        <f t="shared" si="8"/>
        <v>1322.4599999999998</v>
      </c>
      <c r="G101" s="63" t="s">
        <v>8</v>
      </c>
      <c r="H101" s="63" t="str">
        <f t="shared" si="9"/>
        <v>00501302773TRLO1</v>
      </c>
      <c r="J101" t="s">
        <v>94</v>
      </c>
      <c r="K101" s="96" t="s">
        <v>95</v>
      </c>
      <c r="L101">
        <v>27</v>
      </c>
      <c r="M101">
        <v>4898</v>
      </c>
      <c r="N101" t="s">
        <v>96</v>
      </c>
      <c r="O101" t="s">
        <v>2796</v>
      </c>
      <c r="P101" t="s">
        <v>97</v>
      </c>
      <c r="Q101" t="s">
        <v>2799</v>
      </c>
      <c r="R101">
        <v>20877</v>
      </c>
      <c r="S101">
        <v>1</v>
      </c>
      <c r="T101">
        <v>1</v>
      </c>
      <c r="U101">
        <v>0</v>
      </c>
      <c r="V101" t="s">
        <v>2641</v>
      </c>
      <c r="W101" t="s">
        <v>1933</v>
      </c>
      <c r="X101">
        <v>1</v>
      </c>
      <c r="Y101">
        <v>0</v>
      </c>
      <c r="Z101">
        <v>0</v>
      </c>
      <c r="AB101" t="s">
        <v>1934</v>
      </c>
      <c r="AC101" t="s">
        <v>31</v>
      </c>
      <c r="AD101">
        <v>1</v>
      </c>
      <c r="AE101" t="s">
        <v>2799</v>
      </c>
      <c r="AF101" t="s">
        <v>94</v>
      </c>
      <c r="AG101">
        <v>1</v>
      </c>
      <c r="AJ101" t="s">
        <v>1935</v>
      </c>
      <c r="AK101" t="s">
        <v>1935</v>
      </c>
      <c r="AL101" t="s">
        <v>31</v>
      </c>
      <c r="AM101" t="s">
        <v>1936</v>
      </c>
      <c r="AN101" t="s">
        <v>31</v>
      </c>
      <c r="AP101">
        <v>0</v>
      </c>
    </row>
    <row r="102" spans="1:42">
      <c r="A102" s="101" t="e">
        <f>#REF!</f>
        <v>#REF!</v>
      </c>
      <c r="B102" s="61" t="str">
        <f t="shared" si="5"/>
        <v>12:14:49</v>
      </c>
      <c r="C102" s="61" t="s">
        <v>29</v>
      </c>
      <c r="D102" s="62">
        <f t="shared" si="6"/>
        <v>23</v>
      </c>
      <c r="E102" s="85">
        <f t="shared" si="7"/>
        <v>48.98</v>
      </c>
      <c r="F102" s="87">
        <f t="shared" si="8"/>
        <v>1126.54</v>
      </c>
      <c r="G102" s="63" t="s">
        <v>8</v>
      </c>
      <c r="H102" s="63" t="str">
        <f t="shared" si="9"/>
        <v>00501303975TRLO1</v>
      </c>
      <c r="J102" t="s">
        <v>94</v>
      </c>
      <c r="K102" s="96" t="s">
        <v>95</v>
      </c>
      <c r="L102">
        <v>23</v>
      </c>
      <c r="M102">
        <v>4898</v>
      </c>
      <c r="N102" t="s">
        <v>96</v>
      </c>
      <c r="O102" t="s">
        <v>2800</v>
      </c>
      <c r="P102" t="s">
        <v>97</v>
      </c>
      <c r="Q102" t="s">
        <v>2801</v>
      </c>
      <c r="R102">
        <v>20877</v>
      </c>
      <c r="S102">
        <v>1</v>
      </c>
      <c r="T102">
        <v>1</v>
      </c>
      <c r="U102">
        <v>0</v>
      </c>
      <c r="V102" t="s">
        <v>2641</v>
      </c>
      <c r="W102" t="s">
        <v>1933</v>
      </c>
      <c r="X102">
        <v>1</v>
      </c>
      <c r="Y102">
        <v>0</v>
      </c>
      <c r="Z102">
        <v>0</v>
      </c>
      <c r="AB102" t="s">
        <v>1934</v>
      </c>
      <c r="AC102" t="s">
        <v>31</v>
      </c>
      <c r="AD102">
        <v>1</v>
      </c>
      <c r="AE102" t="s">
        <v>2801</v>
      </c>
      <c r="AF102" t="s">
        <v>94</v>
      </c>
      <c r="AG102">
        <v>1</v>
      </c>
      <c r="AJ102" t="s">
        <v>1935</v>
      </c>
      <c r="AK102" t="s">
        <v>1935</v>
      </c>
      <c r="AL102" t="s">
        <v>31</v>
      </c>
      <c r="AM102" t="s">
        <v>1936</v>
      </c>
      <c r="AN102" t="s">
        <v>31</v>
      </c>
      <c r="AP102">
        <v>0</v>
      </c>
    </row>
    <row r="103" spans="1:42">
      <c r="A103" s="101" t="e">
        <f>#REF!</f>
        <v>#REF!</v>
      </c>
      <c r="B103" s="61" t="str">
        <f t="shared" si="5"/>
        <v>12:16:05</v>
      </c>
      <c r="C103" s="61" t="s">
        <v>29</v>
      </c>
      <c r="D103" s="62">
        <f t="shared" si="6"/>
        <v>26</v>
      </c>
      <c r="E103" s="85">
        <f t="shared" si="7"/>
        <v>48.96</v>
      </c>
      <c r="F103" s="87">
        <f t="shared" si="8"/>
        <v>1272.96</v>
      </c>
      <c r="G103" s="63" t="s">
        <v>8</v>
      </c>
      <c r="H103" s="63" t="str">
        <f t="shared" si="9"/>
        <v>00501304299TRLO1</v>
      </c>
      <c r="J103" t="s">
        <v>94</v>
      </c>
      <c r="K103" s="96" t="s">
        <v>95</v>
      </c>
      <c r="L103">
        <v>26</v>
      </c>
      <c r="M103">
        <v>4896</v>
      </c>
      <c r="N103" t="s">
        <v>96</v>
      </c>
      <c r="O103" t="s">
        <v>2802</v>
      </c>
      <c r="P103" t="s">
        <v>97</v>
      </c>
      <c r="Q103" t="s">
        <v>2803</v>
      </c>
      <c r="R103">
        <v>20877</v>
      </c>
      <c r="S103">
        <v>1</v>
      </c>
      <c r="T103">
        <v>1</v>
      </c>
      <c r="U103">
        <v>0</v>
      </c>
      <c r="V103" t="s">
        <v>2641</v>
      </c>
      <c r="W103" t="s">
        <v>1933</v>
      </c>
      <c r="X103">
        <v>1</v>
      </c>
      <c r="Y103">
        <v>0</v>
      </c>
      <c r="Z103">
        <v>0</v>
      </c>
      <c r="AB103" t="s">
        <v>1934</v>
      </c>
      <c r="AC103" t="s">
        <v>31</v>
      </c>
      <c r="AD103">
        <v>1</v>
      </c>
      <c r="AE103" t="s">
        <v>2803</v>
      </c>
      <c r="AF103" t="s">
        <v>94</v>
      </c>
      <c r="AG103">
        <v>1</v>
      </c>
      <c r="AJ103" t="s">
        <v>1935</v>
      </c>
      <c r="AK103" t="s">
        <v>1935</v>
      </c>
      <c r="AL103" t="s">
        <v>31</v>
      </c>
      <c r="AM103" t="s">
        <v>1936</v>
      </c>
      <c r="AN103" t="s">
        <v>31</v>
      </c>
      <c r="AP103">
        <v>0</v>
      </c>
    </row>
    <row r="104" spans="1:42">
      <c r="A104" s="101" t="e">
        <f>#REF!</f>
        <v>#REF!</v>
      </c>
      <c r="B104" s="61" t="str">
        <f t="shared" si="5"/>
        <v>12:22:55</v>
      </c>
      <c r="C104" s="61" t="s">
        <v>29</v>
      </c>
      <c r="D104" s="62">
        <f t="shared" si="6"/>
        <v>8</v>
      </c>
      <c r="E104" s="85">
        <f t="shared" si="7"/>
        <v>49</v>
      </c>
      <c r="F104" s="87">
        <f t="shared" si="8"/>
        <v>392</v>
      </c>
      <c r="G104" s="63" t="s">
        <v>8</v>
      </c>
      <c r="H104" s="63" t="str">
        <f t="shared" si="9"/>
        <v>00501305660TRLO1</v>
      </c>
      <c r="J104" t="s">
        <v>94</v>
      </c>
      <c r="K104" s="96" t="s">
        <v>95</v>
      </c>
      <c r="L104">
        <v>8</v>
      </c>
      <c r="M104">
        <v>4900</v>
      </c>
      <c r="N104" t="s">
        <v>96</v>
      </c>
      <c r="O104" t="s">
        <v>2804</v>
      </c>
      <c r="P104" t="s">
        <v>97</v>
      </c>
      <c r="Q104" t="s">
        <v>2805</v>
      </c>
      <c r="R104">
        <v>20877</v>
      </c>
      <c r="S104">
        <v>1</v>
      </c>
      <c r="T104">
        <v>1</v>
      </c>
      <c r="U104">
        <v>0</v>
      </c>
      <c r="V104" t="s">
        <v>2641</v>
      </c>
      <c r="W104" t="s">
        <v>1933</v>
      </c>
      <c r="X104">
        <v>1</v>
      </c>
      <c r="Y104">
        <v>0</v>
      </c>
      <c r="Z104">
        <v>0</v>
      </c>
      <c r="AB104" t="s">
        <v>1934</v>
      </c>
      <c r="AC104" t="s">
        <v>31</v>
      </c>
      <c r="AD104">
        <v>1</v>
      </c>
      <c r="AE104" t="s">
        <v>2805</v>
      </c>
      <c r="AF104" t="s">
        <v>94</v>
      </c>
      <c r="AG104">
        <v>1</v>
      </c>
      <c r="AJ104" t="s">
        <v>1935</v>
      </c>
      <c r="AK104" t="s">
        <v>1935</v>
      </c>
      <c r="AL104" t="s">
        <v>31</v>
      </c>
      <c r="AM104" t="s">
        <v>1936</v>
      </c>
      <c r="AN104" t="s">
        <v>31</v>
      </c>
      <c r="AP104">
        <v>0</v>
      </c>
    </row>
    <row r="105" spans="1:42">
      <c r="A105" s="101" t="e">
        <f>#REF!</f>
        <v>#REF!</v>
      </c>
      <c r="B105" s="61" t="str">
        <f t="shared" si="5"/>
        <v>12:22:55</v>
      </c>
      <c r="C105" s="61" t="s">
        <v>29</v>
      </c>
      <c r="D105" s="62">
        <f t="shared" si="6"/>
        <v>4</v>
      </c>
      <c r="E105" s="85">
        <f t="shared" si="7"/>
        <v>49</v>
      </c>
      <c r="F105" s="87">
        <f t="shared" si="8"/>
        <v>196</v>
      </c>
      <c r="G105" s="63" t="s">
        <v>8</v>
      </c>
      <c r="H105" s="63" t="str">
        <f t="shared" si="9"/>
        <v>00501305661TRLO1</v>
      </c>
      <c r="J105" t="s">
        <v>94</v>
      </c>
      <c r="K105" s="96" t="s">
        <v>95</v>
      </c>
      <c r="L105">
        <v>4</v>
      </c>
      <c r="M105">
        <v>4900</v>
      </c>
      <c r="N105" t="s">
        <v>96</v>
      </c>
      <c r="O105" t="s">
        <v>2806</v>
      </c>
      <c r="P105" t="s">
        <v>97</v>
      </c>
      <c r="Q105" t="s">
        <v>2807</v>
      </c>
      <c r="R105">
        <v>20877</v>
      </c>
      <c r="S105">
        <v>1</v>
      </c>
      <c r="T105">
        <v>1</v>
      </c>
      <c r="U105">
        <v>0</v>
      </c>
      <c r="V105" t="s">
        <v>2641</v>
      </c>
      <c r="W105" t="s">
        <v>1933</v>
      </c>
      <c r="X105">
        <v>1</v>
      </c>
      <c r="Y105">
        <v>0</v>
      </c>
      <c r="Z105">
        <v>0</v>
      </c>
      <c r="AB105" t="s">
        <v>1934</v>
      </c>
      <c r="AC105" t="s">
        <v>31</v>
      </c>
      <c r="AD105">
        <v>1</v>
      </c>
      <c r="AE105" t="s">
        <v>2807</v>
      </c>
      <c r="AF105" t="s">
        <v>94</v>
      </c>
      <c r="AG105">
        <v>1</v>
      </c>
      <c r="AJ105" t="s">
        <v>1935</v>
      </c>
      <c r="AK105" t="s">
        <v>1935</v>
      </c>
      <c r="AL105" t="s">
        <v>31</v>
      </c>
      <c r="AM105" t="s">
        <v>1936</v>
      </c>
      <c r="AN105" t="s">
        <v>31</v>
      </c>
      <c r="AP105">
        <v>0</v>
      </c>
    </row>
    <row r="106" spans="1:42">
      <c r="A106" s="101" t="e">
        <f>#REF!</f>
        <v>#REF!</v>
      </c>
      <c r="B106" s="61" t="str">
        <f t="shared" si="5"/>
        <v>12:24:38</v>
      </c>
      <c r="C106" s="61" t="s">
        <v>29</v>
      </c>
      <c r="D106" s="62">
        <f t="shared" si="6"/>
        <v>2</v>
      </c>
      <c r="E106" s="85">
        <f t="shared" si="7"/>
        <v>49</v>
      </c>
      <c r="F106" s="87">
        <f t="shared" si="8"/>
        <v>98</v>
      </c>
      <c r="G106" s="63" t="s">
        <v>8</v>
      </c>
      <c r="H106" s="63" t="str">
        <f t="shared" si="9"/>
        <v>00501305820TRLO1</v>
      </c>
      <c r="J106" t="s">
        <v>94</v>
      </c>
      <c r="K106" s="96" t="s">
        <v>95</v>
      </c>
      <c r="L106">
        <v>2</v>
      </c>
      <c r="M106">
        <v>4900</v>
      </c>
      <c r="N106" t="s">
        <v>96</v>
      </c>
      <c r="O106" t="s">
        <v>2808</v>
      </c>
      <c r="P106" t="s">
        <v>97</v>
      </c>
      <c r="Q106" t="s">
        <v>2809</v>
      </c>
      <c r="R106">
        <v>20877</v>
      </c>
      <c r="S106">
        <v>1</v>
      </c>
      <c r="T106">
        <v>1</v>
      </c>
      <c r="U106">
        <v>0</v>
      </c>
      <c r="V106" t="s">
        <v>2641</v>
      </c>
      <c r="W106" t="s">
        <v>1933</v>
      </c>
      <c r="X106">
        <v>1</v>
      </c>
      <c r="Y106">
        <v>0</v>
      </c>
      <c r="Z106">
        <v>0</v>
      </c>
      <c r="AB106" t="s">
        <v>1934</v>
      </c>
      <c r="AC106" t="s">
        <v>31</v>
      </c>
      <c r="AD106">
        <v>1</v>
      </c>
      <c r="AE106" t="s">
        <v>2809</v>
      </c>
      <c r="AF106" t="s">
        <v>94</v>
      </c>
      <c r="AG106">
        <v>1</v>
      </c>
      <c r="AJ106" t="s">
        <v>1935</v>
      </c>
      <c r="AK106" t="s">
        <v>1935</v>
      </c>
      <c r="AL106" t="s">
        <v>31</v>
      </c>
      <c r="AM106" t="s">
        <v>1936</v>
      </c>
      <c r="AN106" t="s">
        <v>31</v>
      </c>
      <c r="AP106">
        <v>0</v>
      </c>
    </row>
    <row r="107" spans="1:42">
      <c r="A107" s="101" t="e">
        <f>#REF!</f>
        <v>#REF!</v>
      </c>
      <c r="B107" s="61" t="str">
        <f t="shared" si="5"/>
        <v>12:31:55</v>
      </c>
      <c r="C107" s="61" t="s">
        <v>29</v>
      </c>
      <c r="D107" s="62">
        <f t="shared" si="6"/>
        <v>70</v>
      </c>
      <c r="E107" s="85">
        <f t="shared" si="7"/>
        <v>49.02</v>
      </c>
      <c r="F107" s="87">
        <f t="shared" si="8"/>
        <v>3431.4</v>
      </c>
      <c r="G107" s="63" t="s">
        <v>8</v>
      </c>
      <c r="H107" s="63" t="str">
        <f t="shared" si="9"/>
        <v>00501306844TRLO1</v>
      </c>
      <c r="J107" t="s">
        <v>94</v>
      </c>
      <c r="K107" s="96" t="s">
        <v>95</v>
      </c>
      <c r="L107">
        <v>70</v>
      </c>
      <c r="M107">
        <v>4902</v>
      </c>
      <c r="N107" t="s">
        <v>96</v>
      </c>
      <c r="O107" t="s">
        <v>2810</v>
      </c>
      <c r="P107" t="s">
        <v>97</v>
      </c>
      <c r="Q107" t="s">
        <v>2811</v>
      </c>
      <c r="R107">
        <v>20877</v>
      </c>
      <c r="S107">
        <v>1</v>
      </c>
      <c r="T107">
        <v>1</v>
      </c>
      <c r="U107">
        <v>0</v>
      </c>
      <c r="V107" t="s">
        <v>2641</v>
      </c>
      <c r="W107" t="s">
        <v>1933</v>
      </c>
      <c r="X107">
        <v>1</v>
      </c>
      <c r="Y107">
        <v>0</v>
      </c>
      <c r="Z107">
        <v>0</v>
      </c>
      <c r="AB107" t="s">
        <v>1934</v>
      </c>
      <c r="AC107" t="s">
        <v>31</v>
      </c>
      <c r="AD107">
        <v>1</v>
      </c>
      <c r="AE107" t="s">
        <v>2811</v>
      </c>
      <c r="AF107" t="s">
        <v>94</v>
      </c>
      <c r="AG107">
        <v>1</v>
      </c>
      <c r="AJ107" t="s">
        <v>1935</v>
      </c>
      <c r="AK107" t="s">
        <v>1935</v>
      </c>
      <c r="AL107" t="s">
        <v>31</v>
      </c>
      <c r="AM107" t="s">
        <v>1936</v>
      </c>
      <c r="AN107" t="s">
        <v>31</v>
      </c>
      <c r="AP107">
        <v>0</v>
      </c>
    </row>
    <row r="108" spans="1:42">
      <c r="A108" s="101" t="e">
        <f>#REF!</f>
        <v>#REF!</v>
      </c>
      <c r="B108" s="61" t="str">
        <f t="shared" si="5"/>
        <v>12:34:12</v>
      </c>
      <c r="C108" s="61" t="s">
        <v>29</v>
      </c>
      <c r="D108" s="62">
        <f t="shared" si="6"/>
        <v>54</v>
      </c>
      <c r="E108" s="85">
        <f t="shared" si="7"/>
        <v>49.04</v>
      </c>
      <c r="F108" s="87">
        <f t="shared" si="8"/>
        <v>2648.16</v>
      </c>
      <c r="G108" s="63" t="s">
        <v>8</v>
      </c>
      <c r="H108" s="63" t="str">
        <f t="shared" si="9"/>
        <v>00501307174TRLO1</v>
      </c>
      <c r="J108" t="s">
        <v>94</v>
      </c>
      <c r="K108" s="96" t="s">
        <v>95</v>
      </c>
      <c r="L108">
        <v>54</v>
      </c>
      <c r="M108">
        <v>4904</v>
      </c>
      <c r="N108" t="s">
        <v>96</v>
      </c>
      <c r="O108" t="s">
        <v>2812</v>
      </c>
      <c r="P108" t="s">
        <v>97</v>
      </c>
      <c r="Q108" t="s">
        <v>2813</v>
      </c>
      <c r="R108">
        <v>20877</v>
      </c>
      <c r="S108">
        <v>1</v>
      </c>
      <c r="T108">
        <v>1</v>
      </c>
      <c r="U108">
        <v>0</v>
      </c>
      <c r="V108" t="s">
        <v>2641</v>
      </c>
      <c r="W108" t="s">
        <v>1933</v>
      </c>
      <c r="X108">
        <v>1</v>
      </c>
      <c r="Y108">
        <v>0</v>
      </c>
      <c r="Z108">
        <v>0</v>
      </c>
      <c r="AB108" t="s">
        <v>1934</v>
      </c>
      <c r="AC108" t="s">
        <v>31</v>
      </c>
      <c r="AD108">
        <v>1</v>
      </c>
      <c r="AE108" t="s">
        <v>2813</v>
      </c>
      <c r="AF108" t="s">
        <v>94</v>
      </c>
      <c r="AG108">
        <v>1</v>
      </c>
      <c r="AJ108" t="s">
        <v>1935</v>
      </c>
      <c r="AK108" t="s">
        <v>1935</v>
      </c>
      <c r="AL108" t="s">
        <v>31</v>
      </c>
      <c r="AM108" t="s">
        <v>1936</v>
      </c>
      <c r="AN108" t="s">
        <v>31</v>
      </c>
      <c r="AP108">
        <v>0</v>
      </c>
    </row>
    <row r="109" spans="1:42">
      <c r="A109" s="101" t="e">
        <f>#REF!</f>
        <v>#REF!</v>
      </c>
      <c r="B109" s="61" t="str">
        <f t="shared" si="5"/>
        <v>12:53:12</v>
      </c>
      <c r="C109" s="61" t="s">
        <v>29</v>
      </c>
      <c r="D109" s="62">
        <f t="shared" si="6"/>
        <v>24</v>
      </c>
      <c r="E109" s="85">
        <f t="shared" si="7"/>
        <v>49.08</v>
      </c>
      <c r="F109" s="87">
        <f t="shared" si="8"/>
        <v>1177.92</v>
      </c>
      <c r="G109" s="63" t="s">
        <v>8</v>
      </c>
      <c r="H109" s="63" t="str">
        <f t="shared" si="9"/>
        <v>00501309898TRLO1</v>
      </c>
      <c r="J109" t="s">
        <v>94</v>
      </c>
      <c r="K109" s="96" t="s">
        <v>95</v>
      </c>
      <c r="L109">
        <v>24</v>
      </c>
      <c r="M109">
        <v>4908</v>
      </c>
      <c r="N109" t="s">
        <v>96</v>
      </c>
      <c r="O109" t="s">
        <v>2814</v>
      </c>
      <c r="P109" t="s">
        <v>97</v>
      </c>
      <c r="Q109" t="s">
        <v>2815</v>
      </c>
      <c r="R109">
        <v>20877</v>
      </c>
      <c r="S109">
        <v>1</v>
      </c>
      <c r="T109">
        <v>1</v>
      </c>
      <c r="U109">
        <v>0</v>
      </c>
      <c r="V109" t="s">
        <v>2641</v>
      </c>
      <c r="W109" t="s">
        <v>1933</v>
      </c>
      <c r="X109">
        <v>1</v>
      </c>
      <c r="Y109">
        <v>0</v>
      </c>
      <c r="Z109">
        <v>0</v>
      </c>
      <c r="AB109" t="s">
        <v>1934</v>
      </c>
      <c r="AC109" t="s">
        <v>31</v>
      </c>
      <c r="AD109">
        <v>1</v>
      </c>
      <c r="AE109" t="s">
        <v>2815</v>
      </c>
      <c r="AF109" t="s">
        <v>94</v>
      </c>
      <c r="AG109">
        <v>1</v>
      </c>
      <c r="AJ109" t="s">
        <v>1935</v>
      </c>
      <c r="AK109" t="s">
        <v>1935</v>
      </c>
      <c r="AL109" t="s">
        <v>31</v>
      </c>
      <c r="AM109" t="s">
        <v>1936</v>
      </c>
      <c r="AN109" t="s">
        <v>31</v>
      </c>
      <c r="AP109">
        <v>0</v>
      </c>
    </row>
    <row r="110" spans="1:42">
      <c r="A110" s="101" t="e">
        <f>#REF!</f>
        <v>#REF!</v>
      </c>
      <c r="B110" s="61" t="str">
        <f t="shared" si="5"/>
        <v>13:00:41</v>
      </c>
      <c r="C110" s="61" t="s">
        <v>29</v>
      </c>
      <c r="D110" s="62">
        <f t="shared" si="6"/>
        <v>19</v>
      </c>
      <c r="E110" s="85">
        <f t="shared" si="7"/>
        <v>49.04</v>
      </c>
      <c r="F110" s="87">
        <f t="shared" si="8"/>
        <v>931.76</v>
      </c>
      <c r="G110" s="63" t="s">
        <v>8</v>
      </c>
      <c r="H110" s="63" t="str">
        <f t="shared" si="9"/>
        <v>00501311110TRLO1</v>
      </c>
      <c r="J110" t="s">
        <v>94</v>
      </c>
      <c r="K110" s="96" t="s">
        <v>95</v>
      </c>
      <c r="L110">
        <v>19</v>
      </c>
      <c r="M110">
        <v>4904</v>
      </c>
      <c r="N110" t="s">
        <v>96</v>
      </c>
      <c r="O110" t="s">
        <v>2816</v>
      </c>
      <c r="P110" t="s">
        <v>97</v>
      </c>
      <c r="Q110" t="s">
        <v>2817</v>
      </c>
      <c r="R110">
        <v>20877</v>
      </c>
      <c r="S110">
        <v>1</v>
      </c>
      <c r="T110">
        <v>1</v>
      </c>
      <c r="U110">
        <v>0</v>
      </c>
      <c r="V110" t="s">
        <v>2641</v>
      </c>
      <c r="W110" t="s">
        <v>1933</v>
      </c>
      <c r="X110">
        <v>1</v>
      </c>
      <c r="Y110">
        <v>0</v>
      </c>
      <c r="Z110">
        <v>0</v>
      </c>
      <c r="AB110" t="s">
        <v>1934</v>
      </c>
      <c r="AC110" t="s">
        <v>31</v>
      </c>
      <c r="AD110">
        <v>1</v>
      </c>
      <c r="AE110" t="s">
        <v>2817</v>
      </c>
      <c r="AF110" t="s">
        <v>94</v>
      </c>
      <c r="AG110">
        <v>1</v>
      </c>
      <c r="AJ110" t="s">
        <v>1935</v>
      </c>
      <c r="AK110" t="s">
        <v>1935</v>
      </c>
      <c r="AL110" t="s">
        <v>31</v>
      </c>
      <c r="AM110" t="s">
        <v>1936</v>
      </c>
      <c r="AN110" t="s">
        <v>31</v>
      </c>
      <c r="AP110">
        <v>0</v>
      </c>
    </row>
    <row r="111" spans="1:42">
      <c r="A111" s="101" t="e">
        <f>#REF!</f>
        <v>#REF!</v>
      </c>
      <c r="B111" s="61" t="str">
        <f t="shared" si="5"/>
        <v>13:00:58</v>
      </c>
      <c r="C111" s="61" t="s">
        <v>29</v>
      </c>
      <c r="D111" s="62">
        <f t="shared" si="6"/>
        <v>515</v>
      </c>
      <c r="E111" s="85">
        <f t="shared" si="7"/>
        <v>49</v>
      </c>
      <c r="F111" s="87">
        <f t="shared" si="8"/>
        <v>25235</v>
      </c>
      <c r="G111" s="63" t="s">
        <v>8</v>
      </c>
      <c r="H111" s="63" t="str">
        <f t="shared" si="9"/>
        <v>00501311160TRLO1</v>
      </c>
      <c r="J111" t="s">
        <v>94</v>
      </c>
      <c r="K111" s="96" t="s">
        <v>95</v>
      </c>
      <c r="L111">
        <v>515</v>
      </c>
      <c r="M111">
        <v>4900</v>
      </c>
      <c r="N111" t="s">
        <v>96</v>
      </c>
      <c r="O111" t="s">
        <v>2818</v>
      </c>
      <c r="P111" t="s">
        <v>97</v>
      </c>
      <c r="Q111" t="s">
        <v>2819</v>
      </c>
      <c r="R111">
        <v>20877</v>
      </c>
      <c r="S111">
        <v>1</v>
      </c>
      <c r="T111">
        <v>1</v>
      </c>
      <c r="U111">
        <v>0</v>
      </c>
      <c r="V111" t="s">
        <v>2641</v>
      </c>
      <c r="W111" t="s">
        <v>1933</v>
      </c>
      <c r="X111">
        <v>1</v>
      </c>
      <c r="Y111">
        <v>0</v>
      </c>
      <c r="Z111">
        <v>0</v>
      </c>
      <c r="AB111" t="s">
        <v>1934</v>
      </c>
      <c r="AC111" t="s">
        <v>31</v>
      </c>
      <c r="AD111">
        <v>1</v>
      </c>
      <c r="AE111" t="s">
        <v>2819</v>
      </c>
      <c r="AF111" t="s">
        <v>94</v>
      </c>
      <c r="AG111">
        <v>1</v>
      </c>
      <c r="AJ111" t="s">
        <v>1935</v>
      </c>
      <c r="AK111" t="s">
        <v>1935</v>
      </c>
      <c r="AL111" t="s">
        <v>31</v>
      </c>
      <c r="AM111" t="s">
        <v>1936</v>
      </c>
      <c r="AN111" t="s">
        <v>31</v>
      </c>
      <c r="AP111">
        <v>0</v>
      </c>
    </row>
    <row r="112" spans="1:42">
      <c r="A112" s="101" t="e">
        <f>#REF!</f>
        <v>#REF!</v>
      </c>
      <c r="B112" s="61" t="str">
        <f t="shared" si="5"/>
        <v>13:10:01</v>
      </c>
      <c r="C112" s="61" t="s">
        <v>29</v>
      </c>
      <c r="D112" s="62">
        <f t="shared" si="6"/>
        <v>22</v>
      </c>
      <c r="E112" s="85">
        <f t="shared" si="7"/>
        <v>49</v>
      </c>
      <c r="F112" s="87">
        <f t="shared" si="8"/>
        <v>1078</v>
      </c>
      <c r="G112" s="63" t="s">
        <v>8</v>
      </c>
      <c r="H112" s="63" t="str">
        <f t="shared" si="9"/>
        <v>00501312925TRLO1</v>
      </c>
      <c r="J112" t="s">
        <v>94</v>
      </c>
      <c r="K112" s="96" t="s">
        <v>95</v>
      </c>
      <c r="L112">
        <v>22</v>
      </c>
      <c r="M112">
        <v>4900</v>
      </c>
      <c r="N112" t="s">
        <v>96</v>
      </c>
      <c r="O112" t="s">
        <v>2820</v>
      </c>
      <c r="P112" t="s">
        <v>97</v>
      </c>
      <c r="Q112" t="s">
        <v>2821</v>
      </c>
      <c r="R112">
        <v>20877</v>
      </c>
      <c r="S112">
        <v>1</v>
      </c>
      <c r="T112">
        <v>1</v>
      </c>
      <c r="U112">
        <v>0</v>
      </c>
      <c r="V112" t="s">
        <v>2641</v>
      </c>
      <c r="W112" t="s">
        <v>1933</v>
      </c>
      <c r="X112">
        <v>1</v>
      </c>
      <c r="Y112">
        <v>0</v>
      </c>
      <c r="Z112">
        <v>0</v>
      </c>
      <c r="AB112" t="s">
        <v>1934</v>
      </c>
      <c r="AC112" t="s">
        <v>31</v>
      </c>
      <c r="AD112">
        <v>1</v>
      </c>
      <c r="AE112" t="s">
        <v>2821</v>
      </c>
      <c r="AF112" t="s">
        <v>94</v>
      </c>
      <c r="AG112">
        <v>1</v>
      </c>
      <c r="AJ112" t="s">
        <v>1935</v>
      </c>
      <c r="AK112" t="s">
        <v>1935</v>
      </c>
      <c r="AL112" t="s">
        <v>31</v>
      </c>
      <c r="AM112" t="s">
        <v>1936</v>
      </c>
      <c r="AN112" t="s">
        <v>31</v>
      </c>
      <c r="AP112">
        <v>0</v>
      </c>
    </row>
    <row r="113" spans="1:42">
      <c r="A113" s="101" t="e">
        <f>#REF!</f>
        <v>#REF!</v>
      </c>
      <c r="B113" s="61" t="str">
        <f t="shared" si="5"/>
        <v>13:11:19</v>
      </c>
      <c r="C113" s="61" t="s">
        <v>29</v>
      </c>
      <c r="D113" s="62">
        <f t="shared" si="6"/>
        <v>717</v>
      </c>
      <c r="E113" s="85">
        <f t="shared" si="7"/>
        <v>49</v>
      </c>
      <c r="F113" s="87">
        <f t="shared" si="8"/>
        <v>35133</v>
      </c>
      <c r="G113" s="63" t="s">
        <v>8</v>
      </c>
      <c r="H113" s="63" t="str">
        <f t="shared" si="9"/>
        <v>00501313132TRLO1</v>
      </c>
      <c r="J113" t="s">
        <v>94</v>
      </c>
      <c r="K113" s="96" t="s">
        <v>95</v>
      </c>
      <c r="L113">
        <v>717</v>
      </c>
      <c r="M113">
        <v>4900</v>
      </c>
      <c r="N113" t="s">
        <v>96</v>
      </c>
      <c r="O113" t="s">
        <v>2822</v>
      </c>
      <c r="P113" t="s">
        <v>97</v>
      </c>
      <c r="Q113" t="s">
        <v>2823</v>
      </c>
      <c r="R113">
        <v>20877</v>
      </c>
      <c r="S113">
        <v>1</v>
      </c>
      <c r="T113">
        <v>1</v>
      </c>
      <c r="U113">
        <v>0</v>
      </c>
      <c r="V113" t="s">
        <v>2641</v>
      </c>
      <c r="W113" t="s">
        <v>1933</v>
      </c>
      <c r="X113">
        <v>1</v>
      </c>
      <c r="Y113">
        <v>0</v>
      </c>
      <c r="Z113">
        <v>0</v>
      </c>
      <c r="AB113" t="s">
        <v>1934</v>
      </c>
      <c r="AC113" t="s">
        <v>31</v>
      </c>
      <c r="AD113">
        <v>1</v>
      </c>
      <c r="AE113" t="s">
        <v>2823</v>
      </c>
      <c r="AF113" t="s">
        <v>94</v>
      </c>
      <c r="AG113">
        <v>1</v>
      </c>
      <c r="AJ113" t="s">
        <v>1935</v>
      </c>
      <c r="AK113" t="s">
        <v>1935</v>
      </c>
      <c r="AL113" t="s">
        <v>31</v>
      </c>
      <c r="AM113" t="s">
        <v>1936</v>
      </c>
      <c r="AN113" t="s">
        <v>31</v>
      </c>
      <c r="AP113">
        <v>0</v>
      </c>
    </row>
    <row r="114" spans="1:42">
      <c r="A114" s="101" t="e">
        <f>#REF!</f>
        <v>#REF!</v>
      </c>
      <c r="B114" s="61" t="str">
        <f t="shared" si="5"/>
        <v>13:11:19</v>
      </c>
      <c r="C114" s="61" t="s">
        <v>29</v>
      </c>
      <c r="D114" s="62">
        <f t="shared" si="6"/>
        <v>31</v>
      </c>
      <c r="E114" s="85">
        <f t="shared" si="7"/>
        <v>49</v>
      </c>
      <c r="F114" s="87">
        <f t="shared" si="8"/>
        <v>1519</v>
      </c>
      <c r="G114" s="63" t="s">
        <v>8</v>
      </c>
      <c r="H114" s="63" t="str">
        <f t="shared" si="9"/>
        <v>00501313133TRLO1</v>
      </c>
      <c r="J114" t="s">
        <v>94</v>
      </c>
      <c r="K114" s="96" t="s">
        <v>95</v>
      </c>
      <c r="L114">
        <v>31</v>
      </c>
      <c r="M114">
        <v>4900</v>
      </c>
      <c r="N114" t="s">
        <v>96</v>
      </c>
      <c r="O114" t="s">
        <v>2822</v>
      </c>
      <c r="P114" t="s">
        <v>97</v>
      </c>
      <c r="Q114" t="s">
        <v>2824</v>
      </c>
      <c r="R114">
        <v>20877</v>
      </c>
      <c r="S114">
        <v>1</v>
      </c>
      <c r="T114">
        <v>1</v>
      </c>
      <c r="U114">
        <v>0</v>
      </c>
      <c r="V114" t="s">
        <v>2641</v>
      </c>
      <c r="W114" t="s">
        <v>1933</v>
      </c>
      <c r="X114">
        <v>1</v>
      </c>
      <c r="Y114">
        <v>0</v>
      </c>
      <c r="Z114">
        <v>0</v>
      </c>
      <c r="AB114" t="s">
        <v>1934</v>
      </c>
      <c r="AC114" t="s">
        <v>31</v>
      </c>
      <c r="AD114">
        <v>1</v>
      </c>
      <c r="AE114" t="s">
        <v>2824</v>
      </c>
      <c r="AF114" t="s">
        <v>94</v>
      </c>
      <c r="AG114">
        <v>1</v>
      </c>
      <c r="AJ114" t="s">
        <v>1935</v>
      </c>
      <c r="AK114" t="s">
        <v>1935</v>
      </c>
      <c r="AL114" t="s">
        <v>31</v>
      </c>
      <c r="AM114" t="s">
        <v>1936</v>
      </c>
      <c r="AN114" t="s">
        <v>31</v>
      </c>
      <c r="AP114">
        <v>0</v>
      </c>
    </row>
    <row r="115" spans="1:42">
      <c r="A115" s="101" t="e">
        <f>#REF!</f>
        <v>#REF!</v>
      </c>
      <c r="B115" s="61" t="str">
        <f t="shared" si="5"/>
        <v>13:11:19</v>
      </c>
      <c r="C115" s="61" t="s">
        <v>29</v>
      </c>
      <c r="D115" s="62">
        <f t="shared" si="6"/>
        <v>10</v>
      </c>
      <c r="E115" s="85">
        <f t="shared" si="7"/>
        <v>48.98</v>
      </c>
      <c r="F115" s="87">
        <f t="shared" si="8"/>
        <v>489.79999999999995</v>
      </c>
      <c r="G115" s="63" t="s">
        <v>8</v>
      </c>
      <c r="H115" s="63" t="str">
        <f t="shared" si="9"/>
        <v>00501313134TRLO1</v>
      </c>
      <c r="J115" t="s">
        <v>94</v>
      </c>
      <c r="K115" s="96" t="s">
        <v>95</v>
      </c>
      <c r="L115">
        <v>10</v>
      </c>
      <c r="M115">
        <v>4898</v>
      </c>
      <c r="N115" t="s">
        <v>96</v>
      </c>
      <c r="O115" t="s">
        <v>2822</v>
      </c>
      <c r="P115" t="s">
        <v>97</v>
      </c>
      <c r="Q115" t="s">
        <v>2825</v>
      </c>
      <c r="R115">
        <v>20877</v>
      </c>
      <c r="S115">
        <v>1</v>
      </c>
      <c r="T115">
        <v>1</v>
      </c>
      <c r="U115">
        <v>0</v>
      </c>
      <c r="V115" t="s">
        <v>2641</v>
      </c>
      <c r="W115" t="s">
        <v>1933</v>
      </c>
      <c r="X115">
        <v>1</v>
      </c>
      <c r="Y115">
        <v>0</v>
      </c>
      <c r="Z115">
        <v>0</v>
      </c>
      <c r="AB115" t="s">
        <v>1934</v>
      </c>
      <c r="AC115" t="s">
        <v>31</v>
      </c>
      <c r="AD115">
        <v>1</v>
      </c>
      <c r="AE115" t="s">
        <v>2825</v>
      </c>
      <c r="AF115" t="s">
        <v>94</v>
      </c>
      <c r="AG115">
        <v>1</v>
      </c>
      <c r="AJ115" t="s">
        <v>1935</v>
      </c>
      <c r="AK115" t="s">
        <v>1935</v>
      </c>
      <c r="AL115" t="s">
        <v>31</v>
      </c>
      <c r="AM115" t="s">
        <v>1936</v>
      </c>
      <c r="AN115" t="s">
        <v>31</v>
      </c>
      <c r="AP115">
        <v>0</v>
      </c>
    </row>
    <row r="116" spans="1:42">
      <c r="A116" s="101" t="e">
        <f>#REF!</f>
        <v>#REF!</v>
      </c>
      <c r="B116" s="61" t="str">
        <f t="shared" si="5"/>
        <v>13:12:02</v>
      </c>
      <c r="C116" s="61" t="s">
        <v>29</v>
      </c>
      <c r="D116" s="62">
        <f t="shared" si="6"/>
        <v>5</v>
      </c>
      <c r="E116" s="85">
        <f t="shared" si="7"/>
        <v>48.96</v>
      </c>
      <c r="F116" s="87">
        <f t="shared" si="8"/>
        <v>244.8</v>
      </c>
      <c r="G116" s="63" t="s">
        <v>8</v>
      </c>
      <c r="H116" s="63" t="str">
        <f t="shared" si="9"/>
        <v>00501313276TRLO1</v>
      </c>
      <c r="J116" t="s">
        <v>94</v>
      </c>
      <c r="K116" s="96" t="s">
        <v>95</v>
      </c>
      <c r="L116">
        <v>5</v>
      </c>
      <c r="M116">
        <v>4896</v>
      </c>
      <c r="N116" t="s">
        <v>96</v>
      </c>
      <c r="O116" t="s">
        <v>2826</v>
      </c>
      <c r="P116" t="s">
        <v>97</v>
      </c>
      <c r="Q116" t="s">
        <v>2827</v>
      </c>
      <c r="R116">
        <v>20877</v>
      </c>
      <c r="S116">
        <v>1</v>
      </c>
      <c r="T116">
        <v>1</v>
      </c>
      <c r="U116">
        <v>0</v>
      </c>
      <c r="V116" t="s">
        <v>2641</v>
      </c>
      <c r="W116" t="s">
        <v>1933</v>
      </c>
      <c r="X116">
        <v>1</v>
      </c>
      <c r="Y116">
        <v>0</v>
      </c>
      <c r="Z116">
        <v>0</v>
      </c>
      <c r="AB116" t="s">
        <v>1934</v>
      </c>
      <c r="AC116" t="s">
        <v>31</v>
      </c>
      <c r="AD116">
        <v>1</v>
      </c>
      <c r="AE116" t="s">
        <v>2827</v>
      </c>
      <c r="AF116" t="s">
        <v>94</v>
      </c>
      <c r="AG116">
        <v>1</v>
      </c>
      <c r="AJ116" t="s">
        <v>1935</v>
      </c>
      <c r="AK116" t="s">
        <v>1935</v>
      </c>
      <c r="AL116" t="s">
        <v>31</v>
      </c>
      <c r="AM116" t="s">
        <v>1936</v>
      </c>
      <c r="AN116" t="s">
        <v>31</v>
      </c>
      <c r="AP116">
        <v>0</v>
      </c>
    </row>
    <row r="117" spans="1:42">
      <c r="A117" s="101" t="e">
        <f>#REF!</f>
        <v>#REF!</v>
      </c>
      <c r="B117" s="61" t="str">
        <f t="shared" si="5"/>
        <v>13:12:34</v>
      </c>
      <c r="C117" s="61" t="s">
        <v>29</v>
      </c>
      <c r="D117" s="62">
        <f t="shared" si="6"/>
        <v>22</v>
      </c>
      <c r="E117" s="85">
        <f t="shared" si="7"/>
        <v>49</v>
      </c>
      <c r="F117" s="87">
        <f t="shared" si="8"/>
        <v>1078</v>
      </c>
      <c r="G117" s="63" t="s">
        <v>8</v>
      </c>
      <c r="H117" s="63" t="str">
        <f t="shared" si="9"/>
        <v>00501313355TRLO1</v>
      </c>
      <c r="J117" t="s">
        <v>94</v>
      </c>
      <c r="K117" s="96" t="s">
        <v>95</v>
      </c>
      <c r="L117">
        <v>22</v>
      </c>
      <c r="M117">
        <v>4900</v>
      </c>
      <c r="N117" t="s">
        <v>96</v>
      </c>
      <c r="O117" t="s">
        <v>2828</v>
      </c>
      <c r="P117" t="s">
        <v>97</v>
      </c>
      <c r="Q117" t="s">
        <v>2829</v>
      </c>
      <c r="R117">
        <v>20877</v>
      </c>
      <c r="S117">
        <v>1</v>
      </c>
      <c r="T117">
        <v>1</v>
      </c>
      <c r="U117">
        <v>0</v>
      </c>
      <c r="V117" t="s">
        <v>2641</v>
      </c>
      <c r="W117" t="s">
        <v>1933</v>
      </c>
      <c r="X117">
        <v>1</v>
      </c>
      <c r="Y117">
        <v>0</v>
      </c>
      <c r="Z117">
        <v>0</v>
      </c>
      <c r="AB117" t="s">
        <v>1934</v>
      </c>
      <c r="AC117" t="s">
        <v>31</v>
      </c>
      <c r="AD117">
        <v>1</v>
      </c>
      <c r="AE117" t="s">
        <v>2829</v>
      </c>
      <c r="AF117" t="s">
        <v>94</v>
      </c>
      <c r="AG117">
        <v>1</v>
      </c>
      <c r="AJ117" t="s">
        <v>1935</v>
      </c>
      <c r="AK117" t="s">
        <v>1935</v>
      </c>
      <c r="AL117" t="s">
        <v>31</v>
      </c>
      <c r="AM117" t="s">
        <v>1936</v>
      </c>
      <c r="AN117" t="s">
        <v>31</v>
      </c>
      <c r="AP117">
        <v>0</v>
      </c>
    </row>
    <row r="118" spans="1:42">
      <c r="A118" s="101" t="e">
        <f>#REF!</f>
        <v>#REF!</v>
      </c>
      <c r="B118" s="61" t="str">
        <f t="shared" si="5"/>
        <v>13:16:35</v>
      </c>
      <c r="C118" s="61" t="s">
        <v>29</v>
      </c>
      <c r="D118" s="62">
        <f t="shared" si="6"/>
        <v>130</v>
      </c>
      <c r="E118" s="85">
        <f t="shared" si="7"/>
        <v>48.96</v>
      </c>
      <c r="F118" s="87">
        <f t="shared" si="8"/>
        <v>6364.8</v>
      </c>
      <c r="G118" s="63" t="s">
        <v>8</v>
      </c>
      <c r="H118" s="63" t="str">
        <f t="shared" si="9"/>
        <v>00501314158TRLO1</v>
      </c>
      <c r="J118" t="s">
        <v>94</v>
      </c>
      <c r="K118" s="96" t="s">
        <v>95</v>
      </c>
      <c r="L118">
        <v>130</v>
      </c>
      <c r="M118">
        <v>4896</v>
      </c>
      <c r="N118" t="s">
        <v>96</v>
      </c>
      <c r="O118" t="s">
        <v>2830</v>
      </c>
      <c r="P118" t="s">
        <v>97</v>
      </c>
      <c r="Q118" t="s">
        <v>2831</v>
      </c>
      <c r="R118">
        <v>20877</v>
      </c>
      <c r="S118">
        <v>1</v>
      </c>
      <c r="T118">
        <v>1</v>
      </c>
      <c r="U118">
        <v>0</v>
      </c>
      <c r="V118" t="s">
        <v>2641</v>
      </c>
      <c r="W118" t="s">
        <v>1933</v>
      </c>
      <c r="X118">
        <v>1</v>
      </c>
      <c r="Y118">
        <v>0</v>
      </c>
      <c r="Z118">
        <v>0</v>
      </c>
      <c r="AB118" t="s">
        <v>1934</v>
      </c>
      <c r="AC118" t="s">
        <v>31</v>
      </c>
      <c r="AD118">
        <v>1</v>
      </c>
      <c r="AE118" t="s">
        <v>2831</v>
      </c>
      <c r="AF118" t="s">
        <v>94</v>
      </c>
      <c r="AG118">
        <v>1</v>
      </c>
      <c r="AJ118" t="s">
        <v>1935</v>
      </c>
      <c r="AK118" t="s">
        <v>1935</v>
      </c>
      <c r="AL118" t="s">
        <v>31</v>
      </c>
      <c r="AM118" t="s">
        <v>1936</v>
      </c>
      <c r="AN118" t="s">
        <v>31</v>
      </c>
      <c r="AP118">
        <v>0</v>
      </c>
    </row>
    <row r="119" spans="1:42">
      <c r="A119" s="101" t="e">
        <f>#REF!</f>
        <v>#REF!</v>
      </c>
      <c r="B119" s="61" t="str">
        <f t="shared" si="5"/>
        <v>13:16:35</v>
      </c>
      <c r="C119" s="61" t="s">
        <v>29</v>
      </c>
      <c r="D119" s="62">
        <f t="shared" si="6"/>
        <v>122</v>
      </c>
      <c r="E119" s="85">
        <f t="shared" si="7"/>
        <v>48.96</v>
      </c>
      <c r="F119" s="87">
        <f t="shared" si="8"/>
        <v>5973.12</v>
      </c>
      <c r="G119" s="63" t="s">
        <v>8</v>
      </c>
      <c r="H119" s="63" t="str">
        <f t="shared" si="9"/>
        <v>00501314159TRLO1</v>
      </c>
      <c r="J119" t="s">
        <v>94</v>
      </c>
      <c r="K119" s="96" t="s">
        <v>95</v>
      </c>
      <c r="L119">
        <v>122</v>
      </c>
      <c r="M119">
        <v>4896</v>
      </c>
      <c r="N119" t="s">
        <v>96</v>
      </c>
      <c r="O119" t="s">
        <v>2832</v>
      </c>
      <c r="P119" t="s">
        <v>97</v>
      </c>
      <c r="Q119" t="s">
        <v>2833</v>
      </c>
      <c r="R119">
        <v>20877</v>
      </c>
      <c r="S119">
        <v>1</v>
      </c>
      <c r="T119">
        <v>1</v>
      </c>
      <c r="U119">
        <v>0</v>
      </c>
      <c r="V119" t="s">
        <v>2641</v>
      </c>
      <c r="W119" t="s">
        <v>1933</v>
      </c>
      <c r="X119">
        <v>1</v>
      </c>
      <c r="Y119">
        <v>0</v>
      </c>
      <c r="Z119">
        <v>0</v>
      </c>
      <c r="AB119" t="s">
        <v>1934</v>
      </c>
      <c r="AC119" t="s">
        <v>31</v>
      </c>
      <c r="AD119">
        <v>1</v>
      </c>
      <c r="AE119" t="s">
        <v>2833</v>
      </c>
      <c r="AF119" t="s">
        <v>94</v>
      </c>
      <c r="AG119">
        <v>1</v>
      </c>
      <c r="AJ119" t="s">
        <v>1935</v>
      </c>
      <c r="AK119" t="s">
        <v>1935</v>
      </c>
      <c r="AL119" t="s">
        <v>31</v>
      </c>
      <c r="AM119" t="s">
        <v>1936</v>
      </c>
      <c r="AN119" t="s">
        <v>31</v>
      </c>
      <c r="AP119">
        <v>0</v>
      </c>
    </row>
    <row r="120" spans="1:42">
      <c r="A120" s="101" t="e">
        <f>#REF!</f>
        <v>#REF!</v>
      </c>
      <c r="B120" s="61" t="str">
        <f t="shared" si="5"/>
        <v>13:17:06</v>
      </c>
      <c r="C120" s="61" t="s">
        <v>29</v>
      </c>
      <c r="D120" s="62">
        <f t="shared" si="6"/>
        <v>50</v>
      </c>
      <c r="E120" s="85">
        <f t="shared" si="7"/>
        <v>48.98</v>
      </c>
      <c r="F120" s="87">
        <f t="shared" si="8"/>
        <v>2449</v>
      </c>
      <c r="G120" s="63" t="s">
        <v>8</v>
      </c>
      <c r="H120" s="63" t="str">
        <f t="shared" si="9"/>
        <v>00501314475TRLO1</v>
      </c>
      <c r="J120" t="s">
        <v>94</v>
      </c>
      <c r="K120" s="96" t="s">
        <v>95</v>
      </c>
      <c r="L120">
        <v>50</v>
      </c>
      <c r="M120">
        <v>4898</v>
      </c>
      <c r="N120" t="s">
        <v>96</v>
      </c>
      <c r="O120" t="s">
        <v>2834</v>
      </c>
      <c r="P120" t="s">
        <v>97</v>
      </c>
      <c r="Q120" t="s">
        <v>2835</v>
      </c>
      <c r="R120">
        <v>20877</v>
      </c>
      <c r="S120">
        <v>1</v>
      </c>
      <c r="T120">
        <v>1</v>
      </c>
      <c r="U120">
        <v>0</v>
      </c>
      <c r="V120" t="s">
        <v>2641</v>
      </c>
      <c r="W120" t="s">
        <v>1933</v>
      </c>
      <c r="X120">
        <v>1</v>
      </c>
      <c r="Y120">
        <v>0</v>
      </c>
      <c r="Z120">
        <v>0</v>
      </c>
      <c r="AB120" t="s">
        <v>1934</v>
      </c>
      <c r="AC120" t="s">
        <v>31</v>
      </c>
      <c r="AD120">
        <v>1</v>
      </c>
      <c r="AE120" t="s">
        <v>2835</v>
      </c>
      <c r="AF120" t="s">
        <v>94</v>
      </c>
      <c r="AG120">
        <v>1</v>
      </c>
      <c r="AJ120" t="s">
        <v>1935</v>
      </c>
      <c r="AK120" t="s">
        <v>1935</v>
      </c>
      <c r="AL120" t="s">
        <v>31</v>
      </c>
      <c r="AM120" t="s">
        <v>1936</v>
      </c>
      <c r="AN120" t="s">
        <v>31</v>
      </c>
      <c r="AP120">
        <v>0</v>
      </c>
    </row>
    <row r="121" spans="1:42">
      <c r="A121" s="101" t="e">
        <f>#REF!</f>
        <v>#REF!</v>
      </c>
      <c r="B121" s="61" t="str">
        <f t="shared" si="5"/>
        <v>13:17:06</v>
      </c>
      <c r="C121" s="61" t="s">
        <v>29</v>
      </c>
      <c r="D121" s="62">
        <f t="shared" si="6"/>
        <v>37</v>
      </c>
      <c r="E121" s="85">
        <f t="shared" si="7"/>
        <v>48.98</v>
      </c>
      <c r="F121" s="87">
        <f t="shared" si="8"/>
        <v>1812.26</v>
      </c>
      <c r="G121" s="63" t="s">
        <v>8</v>
      </c>
      <c r="H121" s="63" t="str">
        <f t="shared" si="9"/>
        <v>00501314474TRLO1</v>
      </c>
      <c r="J121" t="s">
        <v>94</v>
      </c>
      <c r="K121" t="s">
        <v>95</v>
      </c>
      <c r="L121">
        <v>37</v>
      </c>
      <c r="M121">
        <v>4898</v>
      </c>
      <c r="N121" t="s">
        <v>96</v>
      </c>
      <c r="O121" t="s">
        <v>2836</v>
      </c>
      <c r="P121" t="s">
        <v>97</v>
      </c>
      <c r="Q121" t="s">
        <v>2837</v>
      </c>
      <c r="R121">
        <v>20877</v>
      </c>
      <c r="S121">
        <v>1</v>
      </c>
      <c r="T121">
        <v>1</v>
      </c>
      <c r="U121">
        <v>0</v>
      </c>
      <c r="V121" t="s">
        <v>2641</v>
      </c>
      <c r="W121" t="s">
        <v>1933</v>
      </c>
      <c r="X121">
        <v>1</v>
      </c>
      <c r="Y121">
        <v>0</v>
      </c>
      <c r="Z121">
        <v>0</v>
      </c>
      <c r="AB121" t="s">
        <v>1934</v>
      </c>
      <c r="AC121" t="s">
        <v>31</v>
      </c>
      <c r="AD121">
        <v>1</v>
      </c>
      <c r="AE121" t="s">
        <v>2837</v>
      </c>
      <c r="AF121" t="s">
        <v>94</v>
      </c>
      <c r="AG121">
        <v>1</v>
      </c>
      <c r="AJ121" t="s">
        <v>1935</v>
      </c>
      <c r="AK121" t="s">
        <v>1935</v>
      </c>
      <c r="AL121" t="s">
        <v>31</v>
      </c>
      <c r="AM121" t="s">
        <v>1936</v>
      </c>
      <c r="AN121" t="s">
        <v>31</v>
      </c>
      <c r="AP121">
        <v>0</v>
      </c>
    </row>
    <row r="122" spans="1:42">
      <c r="A122" s="101" t="e">
        <f>#REF!</f>
        <v>#REF!</v>
      </c>
      <c r="B122" s="61" t="str">
        <f t="shared" si="5"/>
        <v>13:17:06</v>
      </c>
      <c r="C122" s="61" t="s">
        <v>29</v>
      </c>
      <c r="D122" s="62">
        <f t="shared" si="6"/>
        <v>94</v>
      </c>
      <c r="E122" s="85">
        <f t="shared" si="7"/>
        <v>48.98</v>
      </c>
      <c r="F122" s="87">
        <f t="shared" si="8"/>
        <v>4604.12</v>
      </c>
      <c r="G122" s="63" t="s">
        <v>8</v>
      </c>
      <c r="H122" s="63" t="str">
        <f t="shared" si="9"/>
        <v>00501314476TRLO1</v>
      </c>
      <c r="J122" t="s">
        <v>94</v>
      </c>
      <c r="K122" t="s">
        <v>95</v>
      </c>
      <c r="L122">
        <v>94</v>
      </c>
      <c r="M122">
        <v>4898</v>
      </c>
      <c r="N122" t="s">
        <v>96</v>
      </c>
      <c r="O122" t="s">
        <v>2836</v>
      </c>
      <c r="P122" t="s">
        <v>97</v>
      </c>
      <c r="Q122" t="s">
        <v>2838</v>
      </c>
      <c r="R122">
        <v>20877</v>
      </c>
      <c r="S122">
        <v>1</v>
      </c>
      <c r="T122">
        <v>1</v>
      </c>
      <c r="U122">
        <v>0</v>
      </c>
      <c r="V122" t="s">
        <v>2641</v>
      </c>
      <c r="W122" t="s">
        <v>1933</v>
      </c>
      <c r="X122">
        <v>1</v>
      </c>
      <c r="Y122">
        <v>0</v>
      </c>
      <c r="Z122">
        <v>0</v>
      </c>
      <c r="AB122" t="s">
        <v>1934</v>
      </c>
      <c r="AC122" t="s">
        <v>31</v>
      </c>
      <c r="AD122">
        <v>1</v>
      </c>
      <c r="AE122" t="s">
        <v>2838</v>
      </c>
      <c r="AF122" t="s">
        <v>94</v>
      </c>
      <c r="AG122">
        <v>1</v>
      </c>
      <c r="AJ122" t="s">
        <v>1935</v>
      </c>
      <c r="AK122" t="s">
        <v>1935</v>
      </c>
      <c r="AL122" t="s">
        <v>31</v>
      </c>
      <c r="AM122" t="s">
        <v>1936</v>
      </c>
      <c r="AN122" t="s">
        <v>31</v>
      </c>
      <c r="AP122">
        <v>0</v>
      </c>
    </row>
    <row r="123" spans="1:42">
      <c r="A123" s="101" t="e">
        <f>#REF!</f>
        <v>#REF!</v>
      </c>
      <c r="B123" s="61" t="str">
        <f t="shared" si="5"/>
        <v>13:21:28</v>
      </c>
      <c r="C123" s="61" t="s">
        <v>29</v>
      </c>
      <c r="D123" s="62">
        <f t="shared" si="6"/>
        <v>40</v>
      </c>
      <c r="E123" s="85">
        <f t="shared" si="7"/>
        <v>48.96</v>
      </c>
      <c r="F123" s="87">
        <f t="shared" si="8"/>
        <v>1958.4</v>
      </c>
      <c r="G123" s="63" t="s">
        <v>8</v>
      </c>
      <c r="H123" s="63" t="str">
        <f t="shared" si="9"/>
        <v>00501315446TRLO1</v>
      </c>
      <c r="J123" t="s">
        <v>94</v>
      </c>
      <c r="K123" t="s">
        <v>95</v>
      </c>
      <c r="L123">
        <v>40</v>
      </c>
      <c r="M123">
        <v>4896</v>
      </c>
      <c r="N123" t="s">
        <v>96</v>
      </c>
      <c r="O123" t="s">
        <v>2839</v>
      </c>
      <c r="P123" t="s">
        <v>97</v>
      </c>
      <c r="Q123" t="s">
        <v>2840</v>
      </c>
      <c r="R123">
        <v>20877</v>
      </c>
      <c r="S123">
        <v>1</v>
      </c>
      <c r="T123">
        <v>1</v>
      </c>
      <c r="U123">
        <v>0</v>
      </c>
      <c r="V123" t="s">
        <v>2641</v>
      </c>
      <c r="W123" t="s">
        <v>1933</v>
      </c>
      <c r="X123">
        <v>1</v>
      </c>
      <c r="Y123">
        <v>0</v>
      </c>
      <c r="Z123">
        <v>0</v>
      </c>
      <c r="AB123" t="s">
        <v>1934</v>
      </c>
      <c r="AC123" t="s">
        <v>31</v>
      </c>
      <c r="AD123">
        <v>1</v>
      </c>
      <c r="AE123" t="s">
        <v>2840</v>
      </c>
      <c r="AF123" t="s">
        <v>94</v>
      </c>
      <c r="AG123">
        <v>1</v>
      </c>
      <c r="AJ123" t="s">
        <v>1935</v>
      </c>
      <c r="AK123" t="s">
        <v>1935</v>
      </c>
      <c r="AL123" t="s">
        <v>31</v>
      </c>
      <c r="AM123" t="s">
        <v>1936</v>
      </c>
      <c r="AN123" t="s">
        <v>31</v>
      </c>
      <c r="AP123">
        <v>0</v>
      </c>
    </row>
    <row r="124" spans="1:42">
      <c r="A124" s="101" t="e">
        <f>#REF!</f>
        <v>#REF!</v>
      </c>
      <c r="B124" s="61" t="str">
        <f t="shared" si="5"/>
        <v>13:23:55</v>
      </c>
      <c r="C124" s="61" t="s">
        <v>29</v>
      </c>
      <c r="D124" s="62">
        <f t="shared" si="6"/>
        <v>26</v>
      </c>
      <c r="E124" s="85">
        <f t="shared" si="7"/>
        <v>48.96</v>
      </c>
      <c r="F124" s="87">
        <f t="shared" si="8"/>
        <v>1272.96</v>
      </c>
      <c r="G124" s="63" t="s">
        <v>8</v>
      </c>
      <c r="H124" s="63" t="str">
        <f t="shared" si="9"/>
        <v>00501315955TRLO1</v>
      </c>
      <c r="J124" t="s">
        <v>94</v>
      </c>
      <c r="K124" t="s">
        <v>95</v>
      </c>
      <c r="L124">
        <v>26</v>
      </c>
      <c r="M124">
        <v>4896</v>
      </c>
      <c r="N124" t="s">
        <v>96</v>
      </c>
      <c r="O124" t="s">
        <v>2841</v>
      </c>
      <c r="P124" t="s">
        <v>97</v>
      </c>
      <c r="Q124" t="s">
        <v>2842</v>
      </c>
      <c r="R124">
        <v>20877</v>
      </c>
      <c r="S124">
        <v>1</v>
      </c>
      <c r="T124">
        <v>1</v>
      </c>
      <c r="U124">
        <v>0</v>
      </c>
      <c r="V124" t="s">
        <v>2641</v>
      </c>
      <c r="W124" t="s">
        <v>1933</v>
      </c>
      <c r="X124">
        <v>1</v>
      </c>
      <c r="Y124">
        <v>0</v>
      </c>
      <c r="Z124">
        <v>0</v>
      </c>
      <c r="AB124" t="s">
        <v>1934</v>
      </c>
      <c r="AC124" t="s">
        <v>31</v>
      </c>
      <c r="AD124">
        <v>1</v>
      </c>
      <c r="AE124" t="s">
        <v>2842</v>
      </c>
      <c r="AF124" t="s">
        <v>94</v>
      </c>
      <c r="AG124">
        <v>1</v>
      </c>
      <c r="AJ124" t="s">
        <v>1935</v>
      </c>
      <c r="AK124" t="s">
        <v>1935</v>
      </c>
      <c r="AL124" t="s">
        <v>31</v>
      </c>
      <c r="AM124" t="s">
        <v>1936</v>
      </c>
      <c r="AN124" t="s">
        <v>31</v>
      </c>
      <c r="AP124">
        <v>0</v>
      </c>
    </row>
    <row r="125" spans="1:42">
      <c r="A125" s="101" t="e">
        <f>#REF!</f>
        <v>#REF!</v>
      </c>
      <c r="B125" s="61" t="str">
        <f t="shared" si="5"/>
        <v>13:32:40</v>
      </c>
      <c r="C125" s="61" t="s">
        <v>29</v>
      </c>
      <c r="D125" s="62">
        <f t="shared" si="6"/>
        <v>42</v>
      </c>
      <c r="E125" s="85">
        <f t="shared" si="7"/>
        <v>49.04</v>
      </c>
      <c r="F125" s="87">
        <f t="shared" si="8"/>
        <v>2059.6799999999998</v>
      </c>
      <c r="G125" s="63" t="s">
        <v>8</v>
      </c>
      <c r="H125" s="63" t="str">
        <f t="shared" si="9"/>
        <v>00501317350TRLO1</v>
      </c>
      <c r="J125" t="s">
        <v>94</v>
      </c>
      <c r="K125" t="s">
        <v>95</v>
      </c>
      <c r="L125">
        <v>42</v>
      </c>
      <c r="M125">
        <v>4904</v>
      </c>
      <c r="N125" t="s">
        <v>96</v>
      </c>
      <c r="O125" t="s">
        <v>2843</v>
      </c>
      <c r="P125" t="s">
        <v>97</v>
      </c>
      <c r="Q125" t="s">
        <v>2844</v>
      </c>
      <c r="R125">
        <v>20877</v>
      </c>
      <c r="S125">
        <v>1</v>
      </c>
      <c r="T125">
        <v>1</v>
      </c>
      <c r="U125">
        <v>0</v>
      </c>
      <c r="V125" t="s">
        <v>2641</v>
      </c>
      <c r="W125" t="s">
        <v>1933</v>
      </c>
      <c r="X125">
        <v>1</v>
      </c>
      <c r="Y125">
        <v>0</v>
      </c>
      <c r="Z125">
        <v>0</v>
      </c>
      <c r="AB125" t="s">
        <v>1934</v>
      </c>
      <c r="AC125" t="s">
        <v>31</v>
      </c>
      <c r="AD125">
        <v>1</v>
      </c>
      <c r="AE125" t="s">
        <v>2844</v>
      </c>
      <c r="AF125" t="s">
        <v>94</v>
      </c>
      <c r="AG125">
        <v>1</v>
      </c>
      <c r="AJ125" t="s">
        <v>1935</v>
      </c>
      <c r="AK125" t="s">
        <v>1935</v>
      </c>
      <c r="AL125" t="s">
        <v>31</v>
      </c>
      <c r="AM125" t="s">
        <v>1936</v>
      </c>
      <c r="AN125" t="s">
        <v>31</v>
      </c>
      <c r="AP125">
        <v>0</v>
      </c>
    </row>
    <row r="126" spans="1:42">
      <c r="A126" s="101" t="e">
        <f>#REF!</f>
        <v>#REF!</v>
      </c>
      <c r="B126" s="61" t="str">
        <f t="shared" si="5"/>
        <v>14:03:10</v>
      </c>
      <c r="C126" s="61" t="s">
        <v>29</v>
      </c>
      <c r="D126" s="62">
        <f t="shared" si="6"/>
        <v>18</v>
      </c>
      <c r="E126" s="85">
        <f t="shared" si="7"/>
        <v>49.08</v>
      </c>
      <c r="F126" s="87">
        <f t="shared" si="8"/>
        <v>883.43999999999994</v>
      </c>
      <c r="G126" s="63" t="s">
        <v>8</v>
      </c>
      <c r="H126" s="63" t="str">
        <f t="shared" si="9"/>
        <v>00501323591TRLO1</v>
      </c>
      <c r="J126" t="s">
        <v>94</v>
      </c>
      <c r="K126" t="s">
        <v>95</v>
      </c>
      <c r="L126">
        <v>18</v>
      </c>
      <c r="M126">
        <v>4908</v>
      </c>
      <c r="N126" t="s">
        <v>96</v>
      </c>
      <c r="O126" t="s">
        <v>2845</v>
      </c>
      <c r="P126" t="s">
        <v>97</v>
      </c>
      <c r="Q126" t="s">
        <v>2846</v>
      </c>
      <c r="R126">
        <v>20877</v>
      </c>
      <c r="S126">
        <v>1</v>
      </c>
      <c r="T126">
        <v>1</v>
      </c>
      <c r="U126">
        <v>0</v>
      </c>
      <c r="V126" t="s">
        <v>2641</v>
      </c>
      <c r="W126" t="s">
        <v>1933</v>
      </c>
      <c r="X126">
        <v>1</v>
      </c>
      <c r="Y126">
        <v>0</v>
      </c>
      <c r="Z126">
        <v>0</v>
      </c>
      <c r="AB126" t="s">
        <v>1934</v>
      </c>
      <c r="AC126" t="s">
        <v>31</v>
      </c>
      <c r="AD126">
        <v>1</v>
      </c>
      <c r="AE126" t="s">
        <v>2846</v>
      </c>
      <c r="AF126" t="s">
        <v>94</v>
      </c>
      <c r="AG126">
        <v>1</v>
      </c>
      <c r="AJ126" t="s">
        <v>1935</v>
      </c>
      <c r="AK126" t="s">
        <v>1935</v>
      </c>
      <c r="AL126" t="s">
        <v>31</v>
      </c>
      <c r="AM126" t="s">
        <v>1936</v>
      </c>
      <c r="AN126" t="s">
        <v>31</v>
      </c>
      <c r="AP126">
        <v>0</v>
      </c>
    </row>
    <row r="127" spans="1:42">
      <c r="A127" s="101" t="e">
        <f>#REF!</f>
        <v>#REF!</v>
      </c>
      <c r="B127" s="61" t="str">
        <f t="shared" si="5"/>
        <v>14:03:10</v>
      </c>
      <c r="C127" s="61" t="s">
        <v>29</v>
      </c>
      <c r="D127" s="62">
        <f t="shared" si="6"/>
        <v>153</v>
      </c>
      <c r="E127" s="85">
        <f t="shared" si="7"/>
        <v>49.06</v>
      </c>
      <c r="F127" s="87">
        <f t="shared" si="8"/>
        <v>7506.18</v>
      </c>
      <c r="G127" s="63" t="s">
        <v>8</v>
      </c>
      <c r="H127" s="63" t="str">
        <f t="shared" si="9"/>
        <v>00501323592TRLO1</v>
      </c>
      <c r="J127" t="s">
        <v>94</v>
      </c>
      <c r="K127" t="s">
        <v>95</v>
      </c>
      <c r="L127">
        <v>153</v>
      </c>
      <c r="M127">
        <v>4906</v>
      </c>
      <c r="N127" t="s">
        <v>96</v>
      </c>
      <c r="O127" t="s">
        <v>2845</v>
      </c>
      <c r="P127" t="s">
        <v>97</v>
      </c>
      <c r="Q127" t="s">
        <v>2847</v>
      </c>
      <c r="R127">
        <v>20877</v>
      </c>
      <c r="S127">
        <v>1</v>
      </c>
      <c r="T127">
        <v>1</v>
      </c>
      <c r="U127">
        <v>0</v>
      </c>
      <c r="V127" t="s">
        <v>2641</v>
      </c>
      <c r="W127" t="s">
        <v>1933</v>
      </c>
      <c r="X127">
        <v>1</v>
      </c>
      <c r="Y127">
        <v>0</v>
      </c>
      <c r="Z127">
        <v>0</v>
      </c>
      <c r="AB127" t="s">
        <v>1934</v>
      </c>
      <c r="AC127" t="s">
        <v>31</v>
      </c>
      <c r="AD127">
        <v>1</v>
      </c>
      <c r="AE127" t="s">
        <v>2847</v>
      </c>
      <c r="AF127" t="s">
        <v>94</v>
      </c>
      <c r="AG127">
        <v>1</v>
      </c>
      <c r="AJ127" t="s">
        <v>1935</v>
      </c>
      <c r="AK127" t="s">
        <v>1935</v>
      </c>
      <c r="AL127" t="s">
        <v>31</v>
      </c>
      <c r="AM127" t="s">
        <v>1936</v>
      </c>
      <c r="AN127" t="s">
        <v>31</v>
      </c>
      <c r="AP127">
        <v>0</v>
      </c>
    </row>
    <row r="128" spans="1:42">
      <c r="A128" s="101" t="e">
        <f>#REF!</f>
        <v>#REF!</v>
      </c>
      <c r="B128" s="61" t="str">
        <f t="shared" si="5"/>
        <v>14:03:10</v>
      </c>
      <c r="C128" s="61" t="s">
        <v>29</v>
      </c>
      <c r="D128" s="62">
        <f t="shared" si="6"/>
        <v>105</v>
      </c>
      <c r="E128" s="85">
        <f t="shared" si="7"/>
        <v>49.06</v>
      </c>
      <c r="F128" s="87">
        <f t="shared" si="8"/>
        <v>5151.3</v>
      </c>
      <c r="G128" s="63" t="s">
        <v>8</v>
      </c>
      <c r="H128" s="63" t="str">
        <f t="shared" si="9"/>
        <v>00501323593TRLO1</v>
      </c>
      <c r="J128" t="s">
        <v>94</v>
      </c>
      <c r="K128" t="s">
        <v>95</v>
      </c>
      <c r="L128">
        <v>105</v>
      </c>
      <c r="M128">
        <v>4906</v>
      </c>
      <c r="N128" t="s">
        <v>96</v>
      </c>
      <c r="O128" t="s">
        <v>2845</v>
      </c>
      <c r="P128" t="s">
        <v>97</v>
      </c>
      <c r="Q128" t="s">
        <v>2848</v>
      </c>
      <c r="R128">
        <v>20877</v>
      </c>
      <c r="S128">
        <v>1</v>
      </c>
      <c r="T128">
        <v>1</v>
      </c>
      <c r="U128">
        <v>0</v>
      </c>
      <c r="V128" t="s">
        <v>2641</v>
      </c>
      <c r="W128" t="s">
        <v>1933</v>
      </c>
      <c r="X128">
        <v>1</v>
      </c>
      <c r="Y128">
        <v>0</v>
      </c>
      <c r="Z128">
        <v>0</v>
      </c>
      <c r="AB128" t="s">
        <v>1934</v>
      </c>
      <c r="AC128" t="s">
        <v>31</v>
      </c>
      <c r="AD128">
        <v>1</v>
      </c>
      <c r="AE128" t="s">
        <v>2848</v>
      </c>
      <c r="AF128" t="s">
        <v>94</v>
      </c>
      <c r="AG128">
        <v>1</v>
      </c>
      <c r="AJ128" t="s">
        <v>1935</v>
      </c>
      <c r="AK128" t="s">
        <v>1935</v>
      </c>
      <c r="AL128" t="s">
        <v>31</v>
      </c>
      <c r="AM128" t="s">
        <v>1936</v>
      </c>
      <c r="AN128" t="s">
        <v>31</v>
      </c>
      <c r="AP128">
        <v>0</v>
      </c>
    </row>
    <row r="129" spans="1:42">
      <c r="A129" s="101" t="e">
        <f>#REF!</f>
        <v>#REF!</v>
      </c>
      <c r="B129" s="61" t="str">
        <f t="shared" si="5"/>
        <v>14:08:40</v>
      </c>
      <c r="C129" s="61" t="s">
        <v>29</v>
      </c>
      <c r="D129" s="62">
        <f t="shared" si="6"/>
        <v>63</v>
      </c>
      <c r="E129" s="85">
        <f t="shared" si="7"/>
        <v>49.06</v>
      </c>
      <c r="F129" s="87">
        <f t="shared" si="8"/>
        <v>3090.78</v>
      </c>
      <c r="G129" s="63" t="s">
        <v>8</v>
      </c>
      <c r="H129" s="63" t="str">
        <f t="shared" si="9"/>
        <v>00501324467TRLO1</v>
      </c>
      <c r="J129" t="s">
        <v>94</v>
      </c>
      <c r="K129" t="s">
        <v>95</v>
      </c>
      <c r="L129">
        <v>63</v>
      </c>
      <c r="M129">
        <v>4906</v>
      </c>
      <c r="N129" t="s">
        <v>96</v>
      </c>
      <c r="O129" t="s">
        <v>2849</v>
      </c>
      <c r="P129" t="s">
        <v>97</v>
      </c>
      <c r="Q129" t="s">
        <v>2850</v>
      </c>
      <c r="R129">
        <v>20877</v>
      </c>
      <c r="S129">
        <v>1</v>
      </c>
      <c r="T129">
        <v>1</v>
      </c>
      <c r="U129">
        <v>0</v>
      </c>
      <c r="V129" t="s">
        <v>2641</v>
      </c>
      <c r="W129" t="s">
        <v>1933</v>
      </c>
      <c r="X129">
        <v>1</v>
      </c>
      <c r="Y129">
        <v>0</v>
      </c>
      <c r="Z129">
        <v>0</v>
      </c>
      <c r="AB129" t="s">
        <v>1934</v>
      </c>
      <c r="AC129" t="s">
        <v>31</v>
      </c>
      <c r="AD129">
        <v>1</v>
      </c>
      <c r="AE129" t="s">
        <v>2850</v>
      </c>
      <c r="AF129" t="s">
        <v>94</v>
      </c>
      <c r="AG129">
        <v>1</v>
      </c>
      <c r="AJ129" t="s">
        <v>1935</v>
      </c>
      <c r="AK129" t="s">
        <v>1935</v>
      </c>
      <c r="AL129" t="s">
        <v>31</v>
      </c>
      <c r="AM129" t="s">
        <v>1936</v>
      </c>
      <c r="AN129" t="s">
        <v>31</v>
      </c>
      <c r="AP129">
        <v>0</v>
      </c>
    </row>
    <row r="130" spans="1:42">
      <c r="A130" s="101" t="e">
        <f>#REF!</f>
        <v>#REF!</v>
      </c>
      <c r="B130" s="61" t="str">
        <f t="shared" si="5"/>
        <v>14:08:40</v>
      </c>
      <c r="C130" s="61" t="s">
        <v>29</v>
      </c>
      <c r="D130" s="62">
        <f t="shared" si="6"/>
        <v>20</v>
      </c>
      <c r="E130" s="85">
        <f t="shared" si="7"/>
        <v>49.06</v>
      </c>
      <c r="F130" s="87">
        <f t="shared" si="8"/>
        <v>981.2</v>
      </c>
      <c r="G130" s="63" t="s">
        <v>8</v>
      </c>
      <c r="H130" s="63" t="str">
        <f t="shared" si="9"/>
        <v>00501324468TRLO1</v>
      </c>
      <c r="J130" t="s">
        <v>94</v>
      </c>
      <c r="K130" t="s">
        <v>95</v>
      </c>
      <c r="L130">
        <v>20</v>
      </c>
      <c r="M130">
        <v>4906</v>
      </c>
      <c r="N130" t="s">
        <v>96</v>
      </c>
      <c r="O130" t="s">
        <v>2849</v>
      </c>
      <c r="P130" t="s">
        <v>97</v>
      </c>
      <c r="Q130" t="s">
        <v>2851</v>
      </c>
      <c r="R130">
        <v>20877</v>
      </c>
      <c r="S130">
        <v>1</v>
      </c>
      <c r="T130">
        <v>1</v>
      </c>
      <c r="U130">
        <v>0</v>
      </c>
      <c r="V130" t="s">
        <v>2641</v>
      </c>
      <c r="W130" t="s">
        <v>1933</v>
      </c>
      <c r="X130">
        <v>1</v>
      </c>
      <c r="Y130">
        <v>0</v>
      </c>
      <c r="Z130">
        <v>0</v>
      </c>
      <c r="AB130" t="s">
        <v>1934</v>
      </c>
      <c r="AC130" t="s">
        <v>31</v>
      </c>
      <c r="AD130">
        <v>1</v>
      </c>
      <c r="AE130" t="s">
        <v>2851</v>
      </c>
      <c r="AF130" t="s">
        <v>94</v>
      </c>
      <c r="AG130">
        <v>1</v>
      </c>
      <c r="AJ130" t="s">
        <v>1935</v>
      </c>
      <c r="AK130" t="s">
        <v>1935</v>
      </c>
      <c r="AL130" t="s">
        <v>31</v>
      </c>
      <c r="AM130" t="s">
        <v>1936</v>
      </c>
      <c r="AN130" t="s">
        <v>31</v>
      </c>
      <c r="AP130">
        <v>0</v>
      </c>
    </row>
    <row r="131" spans="1:42">
      <c r="A131" s="101" t="e">
        <f>#REF!</f>
        <v>#REF!</v>
      </c>
      <c r="B131" s="61" t="str">
        <f t="shared" ref="B131:B187" si="10">MID(O131,FIND(" ",O131)+1,8)</f>
        <v>14:13:04</v>
      </c>
      <c r="C131" s="61" t="s">
        <v>29</v>
      </c>
      <c r="D131" s="62">
        <f t="shared" ref="D131:D194" si="11">L131</f>
        <v>86</v>
      </c>
      <c r="E131" s="85">
        <f t="shared" ref="E131:E194" si="12">M131/100</f>
        <v>49.02</v>
      </c>
      <c r="F131" s="87">
        <f t="shared" ref="F131:F194" si="13">(D131*E131)</f>
        <v>4215.72</v>
      </c>
      <c r="G131" s="63" t="s">
        <v>8</v>
      </c>
      <c r="H131" s="63" t="str">
        <f t="shared" ref="H131:H187" si="14">Q131</f>
        <v>00501325351TRLO1</v>
      </c>
      <c r="J131" t="s">
        <v>94</v>
      </c>
      <c r="K131" t="s">
        <v>95</v>
      </c>
      <c r="L131">
        <v>86</v>
      </c>
      <c r="M131">
        <v>4902</v>
      </c>
      <c r="N131" t="s">
        <v>96</v>
      </c>
      <c r="O131" t="s">
        <v>2852</v>
      </c>
      <c r="P131" t="s">
        <v>97</v>
      </c>
      <c r="Q131" t="s">
        <v>2853</v>
      </c>
      <c r="R131">
        <v>20877</v>
      </c>
      <c r="S131">
        <v>1</v>
      </c>
      <c r="T131">
        <v>1</v>
      </c>
      <c r="U131">
        <v>0</v>
      </c>
      <c r="V131" t="s">
        <v>2641</v>
      </c>
      <c r="W131" t="s">
        <v>1933</v>
      </c>
      <c r="X131">
        <v>1</v>
      </c>
      <c r="Y131">
        <v>0</v>
      </c>
      <c r="Z131">
        <v>0</v>
      </c>
      <c r="AB131" t="s">
        <v>1934</v>
      </c>
      <c r="AC131" t="s">
        <v>31</v>
      </c>
      <c r="AD131">
        <v>1</v>
      </c>
      <c r="AE131" t="s">
        <v>2853</v>
      </c>
      <c r="AF131" t="s">
        <v>94</v>
      </c>
      <c r="AG131">
        <v>1</v>
      </c>
      <c r="AJ131" t="s">
        <v>1935</v>
      </c>
      <c r="AK131" t="s">
        <v>1935</v>
      </c>
      <c r="AL131" t="s">
        <v>31</v>
      </c>
      <c r="AM131" t="s">
        <v>1936</v>
      </c>
      <c r="AN131" t="s">
        <v>31</v>
      </c>
      <c r="AP131">
        <v>0</v>
      </c>
    </row>
    <row r="132" spans="1:42">
      <c r="A132" s="101" t="e">
        <f>#REF!</f>
        <v>#REF!</v>
      </c>
      <c r="B132" s="61" t="str">
        <f t="shared" si="10"/>
        <v>14:13:04</v>
      </c>
      <c r="C132" s="61" t="s">
        <v>29</v>
      </c>
      <c r="D132" s="62">
        <f t="shared" si="11"/>
        <v>87</v>
      </c>
      <c r="E132" s="85">
        <f t="shared" si="12"/>
        <v>49.02</v>
      </c>
      <c r="F132" s="87">
        <f t="shared" si="13"/>
        <v>4264.7400000000007</v>
      </c>
      <c r="G132" s="63" t="s">
        <v>8</v>
      </c>
      <c r="H132" s="63" t="str">
        <f t="shared" si="14"/>
        <v>00501325352TRLO1</v>
      </c>
      <c r="J132" t="s">
        <v>94</v>
      </c>
      <c r="K132" t="s">
        <v>95</v>
      </c>
      <c r="L132">
        <v>87</v>
      </c>
      <c r="M132">
        <v>4902</v>
      </c>
      <c r="N132" t="s">
        <v>96</v>
      </c>
      <c r="O132" t="s">
        <v>2852</v>
      </c>
      <c r="P132" t="s">
        <v>97</v>
      </c>
      <c r="Q132" t="s">
        <v>2854</v>
      </c>
      <c r="R132">
        <v>20877</v>
      </c>
      <c r="S132">
        <v>1</v>
      </c>
      <c r="T132">
        <v>1</v>
      </c>
      <c r="U132">
        <v>0</v>
      </c>
      <c r="V132" t="s">
        <v>2641</v>
      </c>
      <c r="W132" t="s">
        <v>1933</v>
      </c>
      <c r="X132">
        <v>1</v>
      </c>
      <c r="Y132">
        <v>0</v>
      </c>
      <c r="Z132">
        <v>0</v>
      </c>
      <c r="AB132" t="s">
        <v>1934</v>
      </c>
      <c r="AC132" t="s">
        <v>31</v>
      </c>
      <c r="AD132">
        <v>1</v>
      </c>
      <c r="AE132" t="s">
        <v>2854</v>
      </c>
      <c r="AF132" t="s">
        <v>94</v>
      </c>
      <c r="AG132">
        <v>1</v>
      </c>
      <c r="AJ132" t="s">
        <v>1935</v>
      </c>
      <c r="AK132" t="s">
        <v>1935</v>
      </c>
      <c r="AL132" t="s">
        <v>31</v>
      </c>
      <c r="AM132" t="s">
        <v>1936</v>
      </c>
      <c r="AN132" t="s">
        <v>31</v>
      </c>
      <c r="AP132">
        <v>0</v>
      </c>
    </row>
    <row r="133" spans="1:42">
      <c r="A133" s="101" t="e">
        <f>#REF!</f>
        <v>#REF!</v>
      </c>
      <c r="B133" s="61" t="str">
        <f t="shared" si="10"/>
        <v>14:13:04</v>
      </c>
      <c r="C133" s="61" t="s">
        <v>29</v>
      </c>
      <c r="D133" s="62">
        <f t="shared" si="11"/>
        <v>32</v>
      </c>
      <c r="E133" s="85">
        <f t="shared" si="12"/>
        <v>49.04</v>
      </c>
      <c r="F133" s="87">
        <f t="shared" si="13"/>
        <v>1569.28</v>
      </c>
      <c r="G133" s="63" t="s">
        <v>8</v>
      </c>
      <c r="H133" s="63" t="str">
        <f t="shared" si="14"/>
        <v>00501325353TRLO1</v>
      </c>
      <c r="J133" t="s">
        <v>94</v>
      </c>
      <c r="K133" t="s">
        <v>95</v>
      </c>
      <c r="L133">
        <v>32</v>
      </c>
      <c r="M133">
        <v>4904</v>
      </c>
      <c r="N133" t="s">
        <v>96</v>
      </c>
      <c r="O133" t="s">
        <v>2855</v>
      </c>
      <c r="P133" t="s">
        <v>97</v>
      </c>
      <c r="Q133" t="s">
        <v>2856</v>
      </c>
      <c r="R133">
        <v>20877</v>
      </c>
      <c r="S133">
        <v>1</v>
      </c>
      <c r="T133">
        <v>1</v>
      </c>
      <c r="U133">
        <v>0</v>
      </c>
      <c r="V133" t="s">
        <v>2641</v>
      </c>
      <c r="W133" t="s">
        <v>1933</v>
      </c>
      <c r="X133">
        <v>1</v>
      </c>
      <c r="Y133">
        <v>0</v>
      </c>
      <c r="Z133">
        <v>0</v>
      </c>
      <c r="AB133" t="s">
        <v>1934</v>
      </c>
      <c r="AC133" t="s">
        <v>31</v>
      </c>
      <c r="AD133">
        <v>1</v>
      </c>
      <c r="AE133" t="s">
        <v>2856</v>
      </c>
      <c r="AF133" t="s">
        <v>94</v>
      </c>
      <c r="AG133">
        <v>1</v>
      </c>
      <c r="AJ133" t="s">
        <v>1935</v>
      </c>
      <c r="AK133" t="s">
        <v>1935</v>
      </c>
      <c r="AL133" t="s">
        <v>31</v>
      </c>
      <c r="AM133" t="s">
        <v>1936</v>
      </c>
      <c r="AN133" t="s">
        <v>31</v>
      </c>
      <c r="AP133">
        <v>0</v>
      </c>
    </row>
    <row r="134" spans="1:42">
      <c r="A134" s="101" t="e">
        <f>#REF!</f>
        <v>#REF!</v>
      </c>
      <c r="B134" s="61" t="str">
        <f t="shared" si="10"/>
        <v>14:13:04</v>
      </c>
      <c r="C134" s="61" t="s">
        <v>29</v>
      </c>
      <c r="D134" s="62">
        <f t="shared" si="11"/>
        <v>32</v>
      </c>
      <c r="E134" s="85">
        <f t="shared" si="12"/>
        <v>49.06</v>
      </c>
      <c r="F134" s="87">
        <f t="shared" si="13"/>
        <v>1569.92</v>
      </c>
      <c r="G134" s="63" t="s">
        <v>8</v>
      </c>
      <c r="H134" s="63" t="str">
        <f t="shared" si="14"/>
        <v>00501325354TRLO1</v>
      </c>
      <c r="J134" t="s">
        <v>94</v>
      </c>
      <c r="K134" t="s">
        <v>95</v>
      </c>
      <c r="L134">
        <v>32</v>
      </c>
      <c r="M134">
        <v>4906</v>
      </c>
      <c r="N134" t="s">
        <v>96</v>
      </c>
      <c r="O134" t="s">
        <v>2855</v>
      </c>
      <c r="P134" t="s">
        <v>97</v>
      </c>
      <c r="Q134" t="s">
        <v>2857</v>
      </c>
      <c r="R134">
        <v>20877</v>
      </c>
      <c r="S134">
        <v>1</v>
      </c>
      <c r="T134">
        <v>1</v>
      </c>
      <c r="U134">
        <v>0</v>
      </c>
      <c r="V134" t="s">
        <v>2641</v>
      </c>
      <c r="W134" t="s">
        <v>1933</v>
      </c>
      <c r="X134">
        <v>1</v>
      </c>
      <c r="Y134">
        <v>0</v>
      </c>
      <c r="Z134">
        <v>0</v>
      </c>
      <c r="AB134" t="s">
        <v>1934</v>
      </c>
      <c r="AC134" t="s">
        <v>31</v>
      </c>
      <c r="AD134">
        <v>1</v>
      </c>
      <c r="AE134" t="s">
        <v>2857</v>
      </c>
      <c r="AF134" t="s">
        <v>94</v>
      </c>
      <c r="AG134">
        <v>1</v>
      </c>
      <c r="AJ134" t="s">
        <v>1935</v>
      </c>
      <c r="AK134" t="s">
        <v>1935</v>
      </c>
      <c r="AL134" t="s">
        <v>31</v>
      </c>
      <c r="AM134" t="s">
        <v>1936</v>
      </c>
      <c r="AN134" t="s">
        <v>31</v>
      </c>
      <c r="AP134">
        <v>0</v>
      </c>
    </row>
    <row r="135" spans="1:42">
      <c r="A135" s="101" t="e">
        <f>#REF!</f>
        <v>#REF!</v>
      </c>
      <c r="B135" s="61" t="str">
        <f t="shared" si="10"/>
        <v>14:13:04</v>
      </c>
      <c r="C135" s="61" t="s">
        <v>29</v>
      </c>
      <c r="D135" s="62">
        <f t="shared" si="11"/>
        <v>18</v>
      </c>
      <c r="E135" s="85">
        <f t="shared" si="12"/>
        <v>49.06</v>
      </c>
      <c r="F135" s="87">
        <f t="shared" si="13"/>
        <v>883.08</v>
      </c>
      <c r="G135" s="63" t="s">
        <v>8</v>
      </c>
      <c r="H135" s="63" t="str">
        <f t="shared" si="14"/>
        <v>00501325355TRLO1</v>
      </c>
      <c r="J135" t="s">
        <v>94</v>
      </c>
      <c r="K135" t="s">
        <v>95</v>
      </c>
      <c r="L135">
        <v>18</v>
      </c>
      <c r="M135">
        <v>4906</v>
      </c>
      <c r="N135" t="s">
        <v>96</v>
      </c>
      <c r="O135" t="s">
        <v>2855</v>
      </c>
      <c r="P135" t="s">
        <v>97</v>
      </c>
      <c r="Q135" t="s">
        <v>2858</v>
      </c>
      <c r="R135">
        <v>20877</v>
      </c>
      <c r="S135">
        <v>1</v>
      </c>
      <c r="T135">
        <v>1</v>
      </c>
      <c r="U135">
        <v>0</v>
      </c>
      <c r="V135" t="s">
        <v>2641</v>
      </c>
      <c r="W135" t="s">
        <v>1933</v>
      </c>
      <c r="X135">
        <v>1</v>
      </c>
      <c r="Y135">
        <v>0</v>
      </c>
      <c r="Z135">
        <v>0</v>
      </c>
      <c r="AB135" t="s">
        <v>1934</v>
      </c>
      <c r="AC135" t="s">
        <v>31</v>
      </c>
      <c r="AD135">
        <v>1</v>
      </c>
      <c r="AE135" t="s">
        <v>2858</v>
      </c>
      <c r="AF135" t="s">
        <v>94</v>
      </c>
      <c r="AG135">
        <v>1</v>
      </c>
      <c r="AJ135" t="s">
        <v>1935</v>
      </c>
      <c r="AK135" t="s">
        <v>1935</v>
      </c>
      <c r="AL135" t="s">
        <v>31</v>
      </c>
      <c r="AM135" t="s">
        <v>1936</v>
      </c>
      <c r="AN135" t="s">
        <v>31</v>
      </c>
      <c r="AP135">
        <v>0</v>
      </c>
    </row>
    <row r="136" spans="1:42">
      <c r="A136" s="101" t="e">
        <f>#REF!</f>
        <v>#REF!</v>
      </c>
      <c r="B136" s="61" t="str">
        <f t="shared" si="10"/>
        <v>14:15:00</v>
      </c>
      <c r="C136" s="61" t="s">
        <v>29</v>
      </c>
      <c r="D136" s="62">
        <f t="shared" si="11"/>
        <v>23</v>
      </c>
      <c r="E136" s="85">
        <f t="shared" si="12"/>
        <v>49.04</v>
      </c>
      <c r="F136" s="87">
        <f t="shared" si="13"/>
        <v>1127.92</v>
      </c>
      <c r="G136" s="63" t="s">
        <v>8</v>
      </c>
      <c r="H136" s="63" t="str">
        <f t="shared" si="14"/>
        <v>00501325604TRLO1</v>
      </c>
      <c r="J136" t="s">
        <v>94</v>
      </c>
      <c r="K136" t="s">
        <v>95</v>
      </c>
      <c r="L136">
        <v>23</v>
      </c>
      <c r="M136">
        <v>4904</v>
      </c>
      <c r="N136" t="s">
        <v>96</v>
      </c>
      <c r="O136" t="s">
        <v>2859</v>
      </c>
      <c r="P136" t="s">
        <v>97</v>
      </c>
      <c r="Q136" t="s">
        <v>2860</v>
      </c>
      <c r="R136">
        <v>20877</v>
      </c>
      <c r="S136">
        <v>1</v>
      </c>
      <c r="T136">
        <v>1</v>
      </c>
      <c r="U136">
        <v>0</v>
      </c>
      <c r="V136" t="s">
        <v>2641</v>
      </c>
      <c r="W136" t="s">
        <v>1933</v>
      </c>
      <c r="X136">
        <v>1</v>
      </c>
      <c r="Y136">
        <v>0</v>
      </c>
      <c r="Z136">
        <v>0</v>
      </c>
      <c r="AB136" t="s">
        <v>1934</v>
      </c>
      <c r="AC136" t="s">
        <v>31</v>
      </c>
      <c r="AD136">
        <v>1</v>
      </c>
      <c r="AE136" t="s">
        <v>2860</v>
      </c>
      <c r="AF136" t="s">
        <v>94</v>
      </c>
      <c r="AG136">
        <v>1</v>
      </c>
      <c r="AJ136" t="s">
        <v>1935</v>
      </c>
      <c r="AK136" t="s">
        <v>1935</v>
      </c>
      <c r="AL136" t="s">
        <v>31</v>
      </c>
      <c r="AM136" t="s">
        <v>1936</v>
      </c>
      <c r="AN136" t="s">
        <v>31</v>
      </c>
      <c r="AP136">
        <v>0</v>
      </c>
    </row>
    <row r="137" spans="1:42">
      <c r="A137" s="101" t="e">
        <f>#REF!</f>
        <v>#REF!</v>
      </c>
      <c r="B137" s="61" t="str">
        <f t="shared" si="10"/>
        <v>14:16:32</v>
      </c>
      <c r="C137" s="61" t="s">
        <v>29</v>
      </c>
      <c r="D137" s="62">
        <f t="shared" si="11"/>
        <v>32</v>
      </c>
      <c r="E137" s="85">
        <f t="shared" si="12"/>
        <v>49.02</v>
      </c>
      <c r="F137" s="87">
        <f t="shared" si="13"/>
        <v>1568.64</v>
      </c>
      <c r="G137" s="63" t="s">
        <v>8</v>
      </c>
      <c r="H137" s="63" t="str">
        <f t="shared" si="14"/>
        <v>00501326100TRLO1</v>
      </c>
      <c r="J137" t="s">
        <v>94</v>
      </c>
      <c r="K137" t="s">
        <v>95</v>
      </c>
      <c r="L137">
        <v>32</v>
      </c>
      <c r="M137">
        <v>4902</v>
      </c>
      <c r="N137" t="s">
        <v>96</v>
      </c>
      <c r="O137" t="s">
        <v>2861</v>
      </c>
      <c r="P137" t="s">
        <v>97</v>
      </c>
      <c r="Q137" t="s">
        <v>2862</v>
      </c>
      <c r="R137">
        <v>20877</v>
      </c>
      <c r="S137">
        <v>1</v>
      </c>
      <c r="T137">
        <v>1</v>
      </c>
      <c r="U137">
        <v>0</v>
      </c>
      <c r="V137" t="s">
        <v>2641</v>
      </c>
      <c r="W137" t="s">
        <v>1933</v>
      </c>
      <c r="X137">
        <v>1</v>
      </c>
      <c r="Y137">
        <v>0</v>
      </c>
      <c r="Z137">
        <v>0</v>
      </c>
      <c r="AB137" t="s">
        <v>1934</v>
      </c>
      <c r="AC137" t="s">
        <v>31</v>
      </c>
      <c r="AD137">
        <v>1</v>
      </c>
      <c r="AE137" t="s">
        <v>2862</v>
      </c>
      <c r="AF137" t="s">
        <v>94</v>
      </c>
      <c r="AG137">
        <v>1</v>
      </c>
      <c r="AJ137" t="s">
        <v>1935</v>
      </c>
      <c r="AK137" t="s">
        <v>1935</v>
      </c>
      <c r="AL137" t="s">
        <v>31</v>
      </c>
      <c r="AM137" t="s">
        <v>1936</v>
      </c>
      <c r="AN137" t="s">
        <v>31</v>
      </c>
      <c r="AP137">
        <v>0</v>
      </c>
    </row>
    <row r="138" spans="1:42">
      <c r="A138" s="101" t="e">
        <f>#REF!</f>
        <v>#REF!</v>
      </c>
      <c r="B138" s="61" t="str">
        <f t="shared" si="10"/>
        <v>14:16:32</v>
      </c>
      <c r="C138" s="61" t="s">
        <v>29</v>
      </c>
      <c r="D138" s="62">
        <f t="shared" si="11"/>
        <v>18</v>
      </c>
      <c r="E138" s="85">
        <f t="shared" si="12"/>
        <v>49.02</v>
      </c>
      <c r="F138" s="87">
        <f t="shared" si="13"/>
        <v>882.36</v>
      </c>
      <c r="G138" s="63" t="s">
        <v>8</v>
      </c>
      <c r="H138" s="63" t="str">
        <f t="shared" si="14"/>
        <v>00501326101TRLO1</v>
      </c>
      <c r="J138" t="s">
        <v>94</v>
      </c>
      <c r="K138" t="s">
        <v>95</v>
      </c>
      <c r="L138">
        <v>18</v>
      </c>
      <c r="M138">
        <v>4902</v>
      </c>
      <c r="N138" t="s">
        <v>96</v>
      </c>
      <c r="O138" t="s">
        <v>2861</v>
      </c>
      <c r="P138" t="s">
        <v>97</v>
      </c>
      <c r="Q138" t="s">
        <v>2863</v>
      </c>
      <c r="R138">
        <v>20877</v>
      </c>
      <c r="S138">
        <v>1</v>
      </c>
      <c r="T138">
        <v>1</v>
      </c>
      <c r="U138">
        <v>0</v>
      </c>
      <c r="V138" t="s">
        <v>2641</v>
      </c>
      <c r="W138" t="s">
        <v>1933</v>
      </c>
      <c r="X138">
        <v>1</v>
      </c>
      <c r="Y138">
        <v>0</v>
      </c>
      <c r="Z138">
        <v>0</v>
      </c>
      <c r="AB138" t="s">
        <v>1934</v>
      </c>
      <c r="AC138" t="s">
        <v>31</v>
      </c>
      <c r="AD138">
        <v>1</v>
      </c>
      <c r="AE138" t="s">
        <v>2863</v>
      </c>
      <c r="AF138" t="s">
        <v>94</v>
      </c>
      <c r="AG138">
        <v>1</v>
      </c>
      <c r="AJ138" t="s">
        <v>1935</v>
      </c>
      <c r="AK138" t="s">
        <v>1935</v>
      </c>
      <c r="AL138" t="s">
        <v>31</v>
      </c>
      <c r="AM138" t="s">
        <v>1936</v>
      </c>
      <c r="AN138" t="s">
        <v>31</v>
      </c>
      <c r="AP138">
        <v>0</v>
      </c>
    </row>
    <row r="139" spans="1:42">
      <c r="A139" s="101" t="e">
        <f>#REF!</f>
        <v>#REF!</v>
      </c>
      <c r="B139" s="61" t="str">
        <f t="shared" si="10"/>
        <v>14:40:26</v>
      </c>
      <c r="C139" s="61" t="s">
        <v>29</v>
      </c>
      <c r="D139" s="62">
        <f t="shared" si="11"/>
        <v>12</v>
      </c>
      <c r="E139" s="85">
        <f t="shared" si="12"/>
        <v>49.08</v>
      </c>
      <c r="F139" s="87">
        <f t="shared" si="13"/>
        <v>588.96</v>
      </c>
      <c r="G139" s="63" t="s">
        <v>8</v>
      </c>
      <c r="H139" s="63" t="str">
        <f t="shared" si="14"/>
        <v>00501340730TRLO1</v>
      </c>
      <c r="J139" t="s">
        <v>94</v>
      </c>
      <c r="K139" t="s">
        <v>95</v>
      </c>
      <c r="L139">
        <v>12</v>
      </c>
      <c r="M139">
        <v>4908</v>
      </c>
      <c r="N139" t="s">
        <v>96</v>
      </c>
      <c r="O139" t="s">
        <v>2864</v>
      </c>
      <c r="P139" t="s">
        <v>97</v>
      </c>
      <c r="Q139" t="s">
        <v>2865</v>
      </c>
      <c r="R139">
        <v>20877</v>
      </c>
      <c r="S139">
        <v>1</v>
      </c>
      <c r="T139">
        <v>1</v>
      </c>
      <c r="U139">
        <v>0</v>
      </c>
      <c r="V139" t="s">
        <v>2641</v>
      </c>
      <c r="W139" t="s">
        <v>1933</v>
      </c>
      <c r="X139">
        <v>1</v>
      </c>
      <c r="Y139">
        <v>0</v>
      </c>
      <c r="Z139">
        <v>0</v>
      </c>
      <c r="AB139" t="s">
        <v>1934</v>
      </c>
      <c r="AC139" t="s">
        <v>31</v>
      </c>
      <c r="AD139">
        <v>1</v>
      </c>
      <c r="AE139" t="s">
        <v>2865</v>
      </c>
      <c r="AF139" t="s">
        <v>94</v>
      </c>
      <c r="AG139">
        <v>1</v>
      </c>
      <c r="AJ139" t="s">
        <v>1935</v>
      </c>
      <c r="AK139" t="s">
        <v>1935</v>
      </c>
      <c r="AL139" t="s">
        <v>31</v>
      </c>
      <c r="AM139" t="s">
        <v>1936</v>
      </c>
      <c r="AN139" t="s">
        <v>31</v>
      </c>
      <c r="AP139">
        <v>0</v>
      </c>
    </row>
    <row r="140" spans="1:42">
      <c r="A140" s="101" t="e">
        <f>#REF!</f>
        <v>#REF!</v>
      </c>
      <c r="B140" s="61" t="str">
        <f t="shared" si="10"/>
        <v>14:40:26</v>
      </c>
      <c r="C140" s="61" t="s">
        <v>29</v>
      </c>
      <c r="D140" s="62">
        <f t="shared" si="11"/>
        <v>34</v>
      </c>
      <c r="E140" s="85">
        <f t="shared" si="12"/>
        <v>49.08</v>
      </c>
      <c r="F140" s="87">
        <f t="shared" si="13"/>
        <v>1668.72</v>
      </c>
      <c r="G140" s="63" t="s">
        <v>8</v>
      </c>
      <c r="H140" s="63" t="str">
        <f t="shared" si="14"/>
        <v>00501340731TRLO1</v>
      </c>
      <c r="J140" t="s">
        <v>94</v>
      </c>
      <c r="K140" t="s">
        <v>95</v>
      </c>
      <c r="L140">
        <v>34</v>
      </c>
      <c r="M140">
        <v>4908</v>
      </c>
      <c r="N140" t="s">
        <v>96</v>
      </c>
      <c r="O140" t="s">
        <v>2864</v>
      </c>
      <c r="P140" t="s">
        <v>97</v>
      </c>
      <c r="Q140" t="s">
        <v>2866</v>
      </c>
      <c r="R140">
        <v>20877</v>
      </c>
      <c r="S140">
        <v>1</v>
      </c>
      <c r="T140">
        <v>1</v>
      </c>
      <c r="U140">
        <v>0</v>
      </c>
      <c r="V140" t="s">
        <v>2641</v>
      </c>
      <c r="W140" t="s">
        <v>1933</v>
      </c>
      <c r="X140">
        <v>1</v>
      </c>
      <c r="Y140">
        <v>0</v>
      </c>
      <c r="Z140">
        <v>0</v>
      </c>
      <c r="AB140" t="s">
        <v>1934</v>
      </c>
      <c r="AC140" t="s">
        <v>31</v>
      </c>
      <c r="AD140">
        <v>1</v>
      </c>
      <c r="AE140" t="s">
        <v>2866</v>
      </c>
      <c r="AF140" t="s">
        <v>94</v>
      </c>
      <c r="AG140">
        <v>1</v>
      </c>
      <c r="AJ140" t="s">
        <v>1935</v>
      </c>
      <c r="AK140" t="s">
        <v>1935</v>
      </c>
      <c r="AL140" t="s">
        <v>31</v>
      </c>
      <c r="AM140" t="s">
        <v>1936</v>
      </c>
      <c r="AN140" t="s">
        <v>31</v>
      </c>
      <c r="AP140">
        <v>0</v>
      </c>
    </row>
    <row r="141" spans="1:42">
      <c r="A141" s="101" t="e">
        <f>#REF!</f>
        <v>#REF!</v>
      </c>
      <c r="B141" s="61" t="str">
        <f t="shared" si="10"/>
        <v>14:40:26</v>
      </c>
      <c r="C141" s="61" t="s">
        <v>29</v>
      </c>
      <c r="D141" s="62">
        <f t="shared" si="11"/>
        <v>81</v>
      </c>
      <c r="E141" s="85">
        <f t="shared" si="12"/>
        <v>49.08</v>
      </c>
      <c r="F141" s="87">
        <f t="shared" si="13"/>
        <v>3975.48</v>
      </c>
      <c r="G141" s="63" t="s">
        <v>8</v>
      </c>
      <c r="H141" s="63" t="str">
        <f t="shared" si="14"/>
        <v>00501340732TRLO1</v>
      </c>
      <c r="J141" t="s">
        <v>94</v>
      </c>
      <c r="K141" t="s">
        <v>95</v>
      </c>
      <c r="L141">
        <v>81</v>
      </c>
      <c r="M141">
        <v>4908</v>
      </c>
      <c r="N141" t="s">
        <v>96</v>
      </c>
      <c r="O141" t="s">
        <v>2864</v>
      </c>
      <c r="P141" t="s">
        <v>97</v>
      </c>
      <c r="Q141" t="s">
        <v>2867</v>
      </c>
      <c r="R141">
        <v>20877</v>
      </c>
      <c r="S141">
        <v>1</v>
      </c>
      <c r="T141">
        <v>1</v>
      </c>
      <c r="U141">
        <v>0</v>
      </c>
      <c r="V141" t="s">
        <v>2641</v>
      </c>
      <c r="W141" t="s">
        <v>1933</v>
      </c>
      <c r="X141">
        <v>1</v>
      </c>
      <c r="Y141">
        <v>0</v>
      </c>
      <c r="Z141">
        <v>0</v>
      </c>
      <c r="AB141" t="s">
        <v>1934</v>
      </c>
      <c r="AC141" t="s">
        <v>31</v>
      </c>
      <c r="AD141">
        <v>1</v>
      </c>
      <c r="AE141" t="s">
        <v>2867</v>
      </c>
      <c r="AF141" t="s">
        <v>94</v>
      </c>
      <c r="AG141">
        <v>1</v>
      </c>
      <c r="AJ141" t="s">
        <v>1935</v>
      </c>
      <c r="AK141" t="s">
        <v>1935</v>
      </c>
      <c r="AL141" t="s">
        <v>31</v>
      </c>
      <c r="AM141" t="s">
        <v>1936</v>
      </c>
      <c r="AN141" t="s">
        <v>31</v>
      </c>
      <c r="AP141">
        <v>0</v>
      </c>
    </row>
    <row r="142" spans="1:42">
      <c r="A142" s="101" t="e">
        <f>#REF!</f>
        <v>#REF!</v>
      </c>
      <c r="B142" s="61" t="str">
        <f t="shared" si="10"/>
        <v>14:55:39</v>
      </c>
      <c r="C142" s="61" t="s">
        <v>29</v>
      </c>
      <c r="D142" s="62">
        <f t="shared" si="11"/>
        <v>33</v>
      </c>
      <c r="E142" s="85">
        <f t="shared" si="12"/>
        <v>48.9</v>
      </c>
      <c r="F142" s="87">
        <f t="shared" si="13"/>
        <v>1613.7</v>
      </c>
      <c r="G142" s="63" t="s">
        <v>8</v>
      </c>
      <c r="H142" s="63" t="str">
        <f t="shared" si="14"/>
        <v>00501351512TRLO1</v>
      </c>
      <c r="J142" t="s">
        <v>94</v>
      </c>
      <c r="K142" t="s">
        <v>95</v>
      </c>
      <c r="L142">
        <v>33</v>
      </c>
      <c r="M142">
        <v>4890</v>
      </c>
      <c r="N142" t="s">
        <v>96</v>
      </c>
      <c r="O142" t="s">
        <v>2868</v>
      </c>
      <c r="P142" t="s">
        <v>97</v>
      </c>
      <c r="Q142" t="s">
        <v>2869</v>
      </c>
      <c r="R142">
        <v>20877</v>
      </c>
      <c r="S142">
        <v>1</v>
      </c>
      <c r="T142">
        <v>1</v>
      </c>
      <c r="U142">
        <v>0</v>
      </c>
      <c r="V142" t="s">
        <v>2641</v>
      </c>
      <c r="W142" t="s">
        <v>1933</v>
      </c>
      <c r="X142">
        <v>1</v>
      </c>
      <c r="Y142">
        <v>0</v>
      </c>
      <c r="Z142">
        <v>0</v>
      </c>
      <c r="AB142" t="s">
        <v>1934</v>
      </c>
      <c r="AC142" t="s">
        <v>31</v>
      </c>
      <c r="AD142">
        <v>1</v>
      </c>
      <c r="AE142" t="s">
        <v>2869</v>
      </c>
      <c r="AF142" t="s">
        <v>94</v>
      </c>
      <c r="AG142">
        <v>1</v>
      </c>
      <c r="AJ142" t="s">
        <v>1935</v>
      </c>
      <c r="AK142" t="s">
        <v>1935</v>
      </c>
      <c r="AL142" t="s">
        <v>31</v>
      </c>
      <c r="AM142" t="s">
        <v>1936</v>
      </c>
      <c r="AN142" t="s">
        <v>31</v>
      </c>
      <c r="AP142">
        <v>0</v>
      </c>
    </row>
    <row r="143" spans="1:42">
      <c r="A143" s="101" t="e">
        <f>#REF!</f>
        <v>#REF!</v>
      </c>
      <c r="B143" s="61" t="str">
        <f t="shared" si="10"/>
        <v>14:56:34</v>
      </c>
      <c r="C143" s="61" t="s">
        <v>29</v>
      </c>
      <c r="D143" s="62">
        <f t="shared" si="11"/>
        <v>37</v>
      </c>
      <c r="E143" s="85">
        <f t="shared" si="12"/>
        <v>48.94</v>
      </c>
      <c r="F143" s="87">
        <f t="shared" si="13"/>
        <v>1810.78</v>
      </c>
      <c r="G143" s="63" t="s">
        <v>8</v>
      </c>
      <c r="H143" s="63" t="str">
        <f t="shared" si="14"/>
        <v>00501352034TRLO1</v>
      </c>
      <c r="J143" t="s">
        <v>94</v>
      </c>
      <c r="K143" t="s">
        <v>95</v>
      </c>
      <c r="L143">
        <v>37</v>
      </c>
      <c r="M143">
        <v>4894</v>
      </c>
      <c r="N143" t="s">
        <v>96</v>
      </c>
      <c r="O143" t="s">
        <v>2870</v>
      </c>
      <c r="P143" t="s">
        <v>97</v>
      </c>
      <c r="Q143" t="s">
        <v>2871</v>
      </c>
      <c r="R143">
        <v>20877</v>
      </c>
      <c r="S143">
        <v>1</v>
      </c>
      <c r="T143">
        <v>1</v>
      </c>
      <c r="U143">
        <v>0</v>
      </c>
      <c r="V143" t="s">
        <v>2641</v>
      </c>
      <c r="W143" t="s">
        <v>1933</v>
      </c>
      <c r="X143">
        <v>1</v>
      </c>
      <c r="Y143">
        <v>0</v>
      </c>
      <c r="Z143">
        <v>0</v>
      </c>
      <c r="AB143" t="s">
        <v>1934</v>
      </c>
      <c r="AC143" t="s">
        <v>31</v>
      </c>
      <c r="AD143">
        <v>1</v>
      </c>
      <c r="AE143" t="s">
        <v>2871</v>
      </c>
      <c r="AF143" t="s">
        <v>94</v>
      </c>
      <c r="AG143">
        <v>1</v>
      </c>
      <c r="AJ143" t="s">
        <v>1935</v>
      </c>
      <c r="AK143" t="s">
        <v>1935</v>
      </c>
      <c r="AL143" t="s">
        <v>31</v>
      </c>
      <c r="AM143" t="s">
        <v>1936</v>
      </c>
      <c r="AN143" t="s">
        <v>31</v>
      </c>
      <c r="AP143">
        <v>0</v>
      </c>
    </row>
    <row r="144" spans="1:42">
      <c r="A144" s="101" t="e">
        <f>#REF!</f>
        <v>#REF!</v>
      </c>
      <c r="B144" s="61" t="str">
        <f t="shared" si="10"/>
        <v>14:56:34</v>
      </c>
      <c r="C144" s="61" t="s">
        <v>29</v>
      </c>
      <c r="D144" s="62">
        <f t="shared" si="11"/>
        <v>69</v>
      </c>
      <c r="E144" s="85">
        <f t="shared" si="12"/>
        <v>48.94</v>
      </c>
      <c r="F144" s="87">
        <f t="shared" si="13"/>
        <v>3376.8599999999997</v>
      </c>
      <c r="G144" s="63" t="s">
        <v>8</v>
      </c>
      <c r="H144" s="63" t="str">
        <f t="shared" si="14"/>
        <v>00501352035TRLO1</v>
      </c>
      <c r="J144" t="s">
        <v>94</v>
      </c>
      <c r="K144" t="s">
        <v>95</v>
      </c>
      <c r="L144">
        <v>69</v>
      </c>
      <c r="M144">
        <v>4894</v>
      </c>
      <c r="N144" t="s">
        <v>96</v>
      </c>
      <c r="O144" t="s">
        <v>2870</v>
      </c>
      <c r="P144" t="s">
        <v>97</v>
      </c>
      <c r="Q144" t="s">
        <v>2872</v>
      </c>
      <c r="R144">
        <v>20877</v>
      </c>
      <c r="S144">
        <v>1</v>
      </c>
      <c r="T144">
        <v>1</v>
      </c>
      <c r="U144">
        <v>0</v>
      </c>
      <c r="V144" t="s">
        <v>2641</v>
      </c>
      <c r="W144" t="s">
        <v>1933</v>
      </c>
      <c r="X144">
        <v>1</v>
      </c>
      <c r="Y144">
        <v>0</v>
      </c>
      <c r="Z144">
        <v>0</v>
      </c>
      <c r="AB144" t="s">
        <v>1934</v>
      </c>
      <c r="AC144" t="s">
        <v>31</v>
      </c>
      <c r="AD144">
        <v>1</v>
      </c>
      <c r="AE144" t="s">
        <v>2872</v>
      </c>
      <c r="AF144" t="s">
        <v>94</v>
      </c>
      <c r="AG144">
        <v>1</v>
      </c>
      <c r="AJ144" t="s">
        <v>1935</v>
      </c>
      <c r="AK144" t="s">
        <v>1935</v>
      </c>
      <c r="AL144" t="s">
        <v>31</v>
      </c>
      <c r="AM144" t="s">
        <v>1936</v>
      </c>
      <c r="AN144" t="s">
        <v>31</v>
      </c>
      <c r="AP144">
        <v>0</v>
      </c>
    </row>
    <row r="145" spans="1:42">
      <c r="A145" s="101" t="e">
        <f>#REF!</f>
        <v>#REF!</v>
      </c>
      <c r="B145" s="61" t="str">
        <f t="shared" si="10"/>
        <v>14:56:34</v>
      </c>
      <c r="C145" s="61" t="s">
        <v>29</v>
      </c>
      <c r="D145" s="62">
        <f t="shared" si="11"/>
        <v>29</v>
      </c>
      <c r="E145" s="85">
        <f t="shared" si="12"/>
        <v>48.94</v>
      </c>
      <c r="F145" s="87">
        <f t="shared" si="13"/>
        <v>1419.26</v>
      </c>
      <c r="G145" s="63" t="s">
        <v>8</v>
      </c>
      <c r="H145" s="63" t="str">
        <f t="shared" si="14"/>
        <v>00501352036TRLO1</v>
      </c>
      <c r="J145" t="s">
        <v>94</v>
      </c>
      <c r="K145" t="s">
        <v>95</v>
      </c>
      <c r="L145">
        <v>29</v>
      </c>
      <c r="M145">
        <v>4894</v>
      </c>
      <c r="N145" t="s">
        <v>96</v>
      </c>
      <c r="O145" t="s">
        <v>2873</v>
      </c>
      <c r="P145" t="s">
        <v>97</v>
      </c>
      <c r="Q145" t="s">
        <v>2874</v>
      </c>
      <c r="R145">
        <v>20877</v>
      </c>
      <c r="S145">
        <v>1</v>
      </c>
      <c r="T145">
        <v>1</v>
      </c>
      <c r="U145">
        <v>0</v>
      </c>
      <c r="V145" t="s">
        <v>2641</v>
      </c>
      <c r="W145" t="s">
        <v>1933</v>
      </c>
      <c r="X145">
        <v>1</v>
      </c>
      <c r="Y145">
        <v>0</v>
      </c>
      <c r="Z145">
        <v>0</v>
      </c>
      <c r="AB145" t="s">
        <v>1934</v>
      </c>
      <c r="AC145" t="s">
        <v>31</v>
      </c>
      <c r="AD145">
        <v>1</v>
      </c>
      <c r="AE145" t="s">
        <v>2874</v>
      </c>
      <c r="AF145" t="s">
        <v>94</v>
      </c>
      <c r="AG145">
        <v>1</v>
      </c>
      <c r="AJ145" t="s">
        <v>1935</v>
      </c>
      <c r="AK145" t="s">
        <v>1935</v>
      </c>
      <c r="AL145" t="s">
        <v>31</v>
      </c>
      <c r="AM145" t="s">
        <v>1936</v>
      </c>
      <c r="AN145" t="s">
        <v>31</v>
      </c>
      <c r="AP145">
        <v>0</v>
      </c>
    </row>
    <row r="146" spans="1:42">
      <c r="A146" s="101" t="e">
        <f>#REF!</f>
        <v>#REF!</v>
      </c>
      <c r="B146" s="61" t="str">
        <f t="shared" si="10"/>
        <v>14:56:34</v>
      </c>
      <c r="C146" s="61" t="s">
        <v>29</v>
      </c>
      <c r="D146" s="62">
        <f t="shared" si="11"/>
        <v>36</v>
      </c>
      <c r="E146" s="85">
        <f t="shared" si="12"/>
        <v>48.94</v>
      </c>
      <c r="F146" s="87">
        <f t="shared" si="13"/>
        <v>1761.84</v>
      </c>
      <c r="G146" s="63" t="s">
        <v>8</v>
      </c>
      <c r="H146" s="63" t="str">
        <f t="shared" si="14"/>
        <v>00501352037TRLO1</v>
      </c>
      <c r="J146" t="s">
        <v>94</v>
      </c>
      <c r="K146" t="s">
        <v>95</v>
      </c>
      <c r="L146">
        <v>36</v>
      </c>
      <c r="M146">
        <v>4894</v>
      </c>
      <c r="N146" t="s">
        <v>96</v>
      </c>
      <c r="O146" t="s">
        <v>2873</v>
      </c>
      <c r="P146" t="s">
        <v>97</v>
      </c>
      <c r="Q146" t="s">
        <v>2875</v>
      </c>
      <c r="R146">
        <v>20877</v>
      </c>
      <c r="S146">
        <v>1</v>
      </c>
      <c r="T146">
        <v>1</v>
      </c>
      <c r="U146">
        <v>0</v>
      </c>
      <c r="V146" t="s">
        <v>2641</v>
      </c>
      <c r="W146" t="s">
        <v>1933</v>
      </c>
      <c r="X146">
        <v>1</v>
      </c>
      <c r="Y146">
        <v>0</v>
      </c>
      <c r="Z146">
        <v>0</v>
      </c>
      <c r="AB146" t="s">
        <v>1934</v>
      </c>
      <c r="AC146" t="s">
        <v>31</v>
      </c>
      <c r="AD146">
        <v>1</v>
      </c>
      <c r="AE146" t="s">
        <v>2875</v>
      </c>
      <c r="AF146" t="s">
        <v>94</v>
      </c>
      <c r="AG146">
        <v>1</v>
      </c>
      <c r="AJ146" t="s">
        <v>1935</v>
      </c>
      <c r="AK146" t="s">
        <v>1935</v>
      </c>
      <c r="AL146" t="s">
        <v>31</v>
      </c>
      <c r="AM146" t="s">
        <v>1936</v>
      </c>
      <c r="AN146" t="s">
        <v>31</v>
      </c>
      <c r="AP146">
        <v>0</v>
      </c>
    </row>
    <row r="147" spans="1:42">
      <c r="A147" s="101" t="e">
        <f>#REF!</f>
        <v>#REF!</v>
      </c>
      <c r="B147" s="61" t="str">
        <f t="shared" si="10"/>
        <v>14:59:03</v>
      </c>
      <c r="C147" s="61" t="s">
        <v>29</v>
      </c>
      <c r="D147" s="62">
        <f t="shared" si="11"/>
        <v>15</v>
      </c>
      <c r="E147" s="85">
        <f t="shared" si="12"/>
        <v>48.94</v>
      </c>
      <c r="F147" s="87">
        <f t="shared" si="13"/>
        <v>734.09999999999991</v>
      </c>
      <c r="G147" s="63" t="s">
        <v>8</v>
      </c>
      <c r="H147" s="63" t="str">
        <f t="shared" si="14"/>
        <v>00501353424TRLO1</v>
      </c>
      <c r="J147" t="s">
        <v>94</v>
      </c>
      <c r="K147" t="s">
        <v>95</v>
      </c>
      <c r="L147">
        <v>15</v>
      </c>
      <c r="M147">
        <v>4894</v>
      </c>
      <c r="N147" t="s">
        <v>96</v>
      </c>
      <c r="O147" t="s">
        <v>2876</v>
      </c>
      <c r="P147" t="s">
        <v>97</v>
      </c>
      <c r="Q147" t="s">
        <v>2877</v>
      </c>
      <c r="R147">
        <v>20877</v>
      </c>
      <c r="S147">
        <v>1</v>
      </c>
      <c r="T147">
        <v>1</v>
      </c>
      <c r="U147">
        <v>0</v>
      </c>
      <c r="V147" t="s">
        <v>2641</v>
      </c>
      <c r="W147" t="s">
        <v>1933</v>
      </c>
      <c r="X147">
        <v>1</v>
      </c>
      <c r="Y147">
        <v>0</v>
      </c>
      <c r="Z147">
        <v>0</v>
      </c>
      <c r="AB147" t="s">
        <v>1934</v>
      </c>
      <c r="AC147" t="s">
        <v>31</v>
      </c>
      <c r="AD147">
        <v>1</v>
      </c>
      <c r="AE147" t="s">
        <v>2877</v>
      </c>
      <c r="AF147" t="s">
        <v>94</v>
      </c>
      <c r="AG147">
        <v>1</v>
      </c>
      <c r="AJ147" t="s">
        <v>1935</v>
      </c>
      <c r="AK147" t="s">
        <v>1935</v>
      </c>
      <c r="AL147" t="s">
        <v>31</v>
      </c>
      <c r="AM147" t="s">
        <v>1936</v>
      </c>
      <c r="AN147" t="s">
        <v>31</v>
      </c>
      <c r="AP147">
        <v>0</v>
      </c>
    </row>
    <row r="148" spans="1:42">
      <c r="A148" s="101" t="e">
        <f>#REF!</f>
        <v>#REF!</v>
      </c>
      <c r="B148" s="61" t="str">
        <f t="shared" si="10"/>
        <v>14:59:03</v>
      </c>
      <c r="C148" s="61" t="s">
        <v>29</v>
      </c>
      <c r="D148" s="62">
        <f t="shared" si="11"/>
        <v>15</v>
      </c>
      <c r="E148" s="85">
        <f t="shared" si="12"/>
        <v>48.94</v>
      </c>
      <c r="F148" s="87">
        <f t="shared" si="13"/>
        <v>734.09999999999991</v>
      </c>
      <c r="G148" s="63" t="s">
        <v>8</v>
      </c>
      <c r="H148" s="63" t="str">
        <f t="shared" si="14"/>
        <v>00501353425TRLO1</v>
      </c>
      <c r="J148" t="s">
        <v>94</v>
      </c>
      <c r="K148" t="s">
        <v>95</v>
      </c>
      <c r="L148">
        <v>15</v>
      </c>
      <c r="M148">
        <v>4894</v>
      </c>
      <c r="N148" t="s">
        <v>96</v>
      </c>
      <c r="O148" t="s">
        <v>2876</v>
      </c>
      <c r="P148" t="s">
        <v>97</v>
      </c>
      <c r="Q148" t="s">
        <v>2878</v>
      </c>
      <c r="R148">
        <v>20877</v>
      </c>
      <c r="S148">
        <v>1</v>
      </c>
      <c r="T148">
        <v>1</v>
      </c>
      <c r="U148">
        <v>0</v>
      </c>
      <c r="V148" t="s">
        <v>2641</v>
      </c>
      <c r="W148" t="s">
        <v>1933</v>
      </c>
      <c r="X148">
        <v>1</v>
      </c>
      <c r="Y148">
        <v>0</v>
      </c>
      <c r="Z148">
        <v>0</v>
      </c>
      <c r="AB148" t="s">
        <v>1934</v>
      </c>
      <c r="AC148" t="s">
        <v>31</v>
      </c>
      <c r="AD148">
        <v>1</v>
      </c>
      <c r="AE148" t="s">
        <v>2878</v>
      </c>
      <c r="AF148" t="s">
        <v>94</v>
      </c>
      <c r="AG148">
        <v>1</v>
      </c>
      <c r="AJ148" t="s">
        <v>1935</v>
      </c>
      <c r="AK148" t="s">
        <v>1935</v>
      </c>
      <c r="AL148" t="s">
        <v>31</v>
      </c>
      <c r="AM148" t="s">
        <v>1936</v>
      </c>
      <c r="AN148" t="s">
        <v>31</v>
      </c>
      <c r="AP148">
        <v>0</v>
      </c>
    </row>
    <row r="149" spans="1:42">
      <c r="A149" s="101" t="e">
        <f>#REF!</f>
        <v>#REF!</v>
      </c>
      <c r="B149" s="61" t="str">
        <f t="shared" si="10"/>
        <v>15:02:30</v>
      </c>
      <c r="C149" s="61" t="s">
        <v>29</v>
      </c>
      <c r="D149" s="62">
        <f t="shared" si="11"/>
        <v>32</v>
      </c>
      <c r="E149" s="85">
        <f t="shared" si="12"/>
        <v>48.98</v>
      </c>
      <c r="F149" s="87">
        <f t="shared" si="13"/>
        <v>1567.36</v>
      </c>
      <c r="G149" s="63" t="s">
        <v>8</v>
      </c>
      <c r="H149" s="63" t="str">
        <f t="shared" si="14"/>
        <v>00501355783TRLO1</v>
      </c>
      <c r="J149" t="s">
        <v>94</v>
      </c>
      <c r="K149" t="s">
        <v>95</v>
      </c>
      <c r="L149">
        <v>32</v>
      </c>
      <c r="M149">
        <v>4898</v>
      </c>
      <c r="N149" t="s">
        <v>96</v>
      </c>
      <c r="O149" t="s">
        <v>2879</v>
      </c>
      <c r="P149" t="s">
        <v>97</v>
      </c>
      <c r="Q149" t="s">
        <v>2880</v>
      </c>
      <c r="R149">
        <v>20877</v>
      </c>
      <c r="S149">
        <v>1</v>
      </c>
      <c r="T149">
        <v>1</v>
      </c>
      <c r="U149">
        <v>0</v>
      </c>
      <c r="V149" t="s">
        <v>2641</v>
      </c>
      <c r="W149" t="s">
        <v>1933</v>
      </c>
      <c r="X149">
        <v>1</v>
      </c>
      <c r="Y149">
        <v>0</v>
      </c>
      <c r="Z149">
        <v>0</v>
      </c>
      <c r="AB149" t="s">
        <v>1934</v>
      </c>
      <c r="AC149" t="s">
        <v>31</v>
      </c>
      <c r="AD149">
        <v>1</v>
      </c>
      <c r="AE149" t="s">
        <v>2880</v>
      </c>
      <c r="AF149" t="s">
        <v>94</v>
      </c>
      <c r="AG149">
        <v>1</v>
      </c>
      <c r="AJ149" t="s">
        <v>1935</v>
      </c>
      <c r="AK149" t="s">
        <v>1935</v>
      </c>
      <c r="AL149" t="s">
        <v>31</v>
      </c>
      <c r="AM149" t="s">
        <v>1936</v>
      </c>
      <c r="AN149" t="s">
        <v>31</v>
      </c>
      <c r="AP149">
        <v>0</v>
      </c>
    </row>
    <row r="150" spans="1:42">
      <c r="A150" s="101" t="e">
        <f>#REF!</f>
        <v>#REF!</v>
      </c>
      <c r="B150" s="61" t="str">
        <f t="shared" si="10"/>
        <v>15:02:30</v>
      </c>
      <c r="C150" s="61" t="s">
        <v>29</v>
      </c>
      <c r="D150" s="62">
        <f t="shared" si="11"/>
        <v>55</v>
      </c>
      <c r="E150" s="85">
        <f t="shared" si="12"/>
        <v>48.98</v>
      </c>
      <c r="F150" s="87">
        <f t="shared" si="13"/>
        <v>2693.8999999999996</v>
      </c>
      <c r="G150" s="63" t="s">
        <v>8</v>
      </c>
      <c r="H150" s="63" t="str">
        <f t="shared" si="14"/>
        <v>00501355785TRLO1</v>
      </c>
      <c r="J150" t="s">
        <v>94</v>
      </c>
      <c r="K150" t="s">
        <v>95</v>
      </c>
      <c r="L150">
        <v>55</v>
      </c>
      <c r="M150">
        <v>4898</v>
      </c>
      <c r="N150" t="s">
        <v>96</v>
      </c>
      <c r="O150" t="s">
        <v>2879</v>
      </c>
      <c r="P150" t="s">
        <v>97</v>
      </c>
      <c r="Q150" t="s">
        <v>2881</v>
      </c>
      <c r="R150">
        <v>20877</v>
      </c>
      <c r="S150">
        <v>1</v>
      </c>
      <c r="T150">
        <v>1</v>
      </c>
      <c r="U150">
        <v>0</v>
      </c>
      <c r="V150" t="s">
        <v>2641</v>
      </c>
      <c r="W150" t="s">
        <v>1933</v>
      </c>
      <c r="X150">
        <v>1</v>
      </c>
      <c r="Y150">
        <v>0</v>
      </c>
      <c r="Z150">
        <v>0</v>
      </c>
      <c r="AB150" t="s">
        <v>1934</v>
      </c>
      <c r="AC150" t="s">
        <v>31</v>
      </c>
      <c r="AD150">
        <v>1</v>
      </c>
      <c r="AE150" t="s">
        <v>2881</v>
      </c>
      <c r="AF150" t="s">
        <v>94</v>
      </c>
      <c r="AG150">
        <v>1</v>
      </c>
      <c r="AJ150" t="s">
        <v>1935</v>
      </c>
      <c r="AK150" t="s">
        <v>1935</v>
      </c>
      <c r="AL150" t="s">
        <v>31</v>
      </c>
      <c r="AM150" t="s">
        <v>1936</v>
      </c>
      <c r="AN150" t="s">
        <v>31</v>
      </c>
      <c r="AP150">
        <v>0</v>
      </c>
    </row>
    <row r="151" spans="1:42">
      <c r="A151" s="101" t="e">
        <f>#REF!</f>
        <v>#REF!</v>
      </c>
      <c r="B151" s="61" t="str">
        <f t="shared" si="10"/>
        <v>15:02:30</v>
      </c>
      <c r="C151" s="61" t="s">
        <v>29</v>
      </c>
      <c r="D151" s="62">
        <f t="shared" si="11"/>
        <v>5</v>
      </c>
      <c r="E151" s="85">
        <f t="shared" si="12"/>
        <v>48.98</v>
      </c>
      <c r="F151" s="87">
        <f t="shared" si="13"/>
        <v>244.89999999999998</v>
      </c>
      <c r="G151" s="63" t="s">
        <v>8</v>
      </c>
      <c r="H151" s="63" t="str">
        <f t="shared" si="14"/>
        <v>00501355786TRLO1</v>
      </c>
      <c r="J151" t="s">
        <v>94</v>
      </c>
      <c r="K151" t="s">
        <v>95</v>
      </c>
      <c r="L151">
        <v>5</v>
      </c>
      <c r="M151">
        <v>4898</v>
      </c>
      <c r="N151" t="s">
        <v>96</v>
      </c>
      <c r="O151" t="s">
        <v>2882</v>
      </c>
      <c r="P151" t="s">
        <v>97</v>
      </c>
      <c r="Q151" t="s">
        <v>2883</v>
      </c>
      <c r="R151">
        <v>20877</v>
      </c>
      <c r="S151">
        <v>1</v>
      </c>
      <c r="T151">
        <v>1</v>
      </c>
      <c r="U151">
        <v>0</v>
      </c>
      <c r="V151" t="s">
        <v>2641</v>
      </c>
      <c r="W151" t="s">
        <v>1933</v>
      </c>
      <c r="X151">
        <v>1</v>
      </c>
      <c r="Y151">
        <v>0</v>
      </c>
      <c r="Z151">
        <v>0</v>
      </c>
      <c r="AB151" t="s">
        <v>1934</v>
      </c>
      <c r="AC151" t="s">
        <v>31</v>
      </c>
      <c r="AD151">
        <v>1</v>
      </c>
      <c r="AE151" t="s">
        <v>2883</v>
      </c>
      <c r="AF151" t="s">
        <v>94</v>
      </c>
      <c r="AG151">
        <v>1</v>
      </c>
      <c r="AJ151" t="s">
        <v>1935</v>
      </c>
      <c r="AK151" t="s">
        <v>1935</v>
      </c>
      <c r="AL151" t="s">
        <v>31</v>
      </c>
      <c r="AM151" t="s">
        <v>1936</v>
      </c>
      <c r="AN151" t="s">
        <v>31</v>
      </c>
      <c r="AP151">
        <v>0</v>
      </c>
    </row>
    <row r="152" spans="1:42">
      <c r="A152" s="101" t="e">
        <f>#REF!</f>
        <v>#REF!</v>
      </c>
      <c r="B152" s="61" t="str">
        <f t="shared" si="10"/>
        <v>15:02:33</v>
      </c>
      <c r="C152" s="61" t="s">
        <v>29</v>
      </c>
      <c r="D152" s="62">
        <f t="shared" si="11"/>
        <v>175</v>
      </c>
      <c r="E152" s="85">
        <f t="shared" si="12"/>
        <v>48.94</v>
      </c>
      <c r="F152" s="87">
        <f t="shared" si="13"/>
        <v>8564.5</v>
      </c>
      <c r="G152" s="63" t="s">
        <v>8</v>
      </c>
      <c r="H152" s="63" t="str">
        <f t="shared" si="14"/>
        <v>00501355828TRLO1</v>
      </c>
      <c r="J152" t="s">
        <v>94</v>
      </c>
      <c r="K152" t="s">
        <v>95</v>
      </c>
      <c r="L152">
        <v>175</v>
      </c>
      <c r="M152">
        <v>4894</v>
      </c>
      <c r="N152" t="s">
        <v>96</v>
      </c>
      <c r="O152" t="s">
        <v>2884</v>
      </c>
      <c r="P152" t="s">
        <v>97</v>
      </c>
      <c r="Q152" t="s">
        <v>2885</v>
      </c>
      <c r="R152">
        <v>20877</v>
      </c>
      <c r="S152">
        <v>1</v>
      </c>
      <c r="T152">
        <v>1</v>
      </c>
      <c r="U152">
        <v>0</v>
      </c>
      <c r="V152" t="s">
        <v>2641</v>
      </c>
      <c r="W152" t="s">
        <v>1933</v>
      </c>
      <c r="X152">
        <v>1</v>
      </c>
      <c r="Y152">
        <v>0</v>
      </c>
      <c r="Z152">
        <v>0</v>
      </c>
      <c r="AB152" t="s">
        <v>1934</v>
      </c>
      <c r="AC152" t="s">
        <v>31</v>
      </c>
      <c r="AD152">
        <v>1</v>
      </c>
      <c r="AE152" t="s">
        <v>2885</v>
      </c>
      <c r="AF152" t="s">
        <v>94</v>
      </c>
      <c r="AG152">
        <v>1</v>
      </c>
      <c r="AJ152" t="s">
        <v>1935</v>
      </c>
      <c r="AK152" t="s">
        <v>1935</v>
      </c>
      <c r="AL152" t="s">
        <v>31</v>
      </c>
      <c r="AM152" t="s">
        <v>1936</v>
      </c>
      <c r="AN152" t="s">
        <v>31</v>
      </c>
      <c r="AP152">
        <v>0</v>
      </c>
    </row>
    <row r="153" spans="1:42">
      <c r="A153" s="101" t="e">
        <f>#REF!</f>
        <v>#REF!</v>
      </c>
      <c r="B153" s="61" t="str">
        <f t="shared" si="10"/>
        <v>15:02:36</v>
      </c>
      <c r="C153" s="61" t="s">
        <v>29</v>
      </c>
      <c r="D153" s="62">
        <f t="shared" si="11"/>
        <v>106</v>
      </c>
      <c r="E153" s="85">
        <f t="shared" si="12"/>
        <v>48.98</v>
      </c>
      <c r="F153" s="87">
        <f t="shared" si="13"/>
        <v>5191.88</v>
      </c>
      <c r="G153" s="63" t="s">
        <v>8</v>
      </c>
      <c r="H153" s="63" t="str">
        <f t="shared" si="14"/>
        <v>00501355928TRLO1</v>
      </c>
      <c r="J153" t="s">
        <v>94</v>
      </c>
      <c r="K153" t="s">
        <v>95</v>
      </c>
      <c r="L153">
        <v>106</v>
      </c>
      <c r="M153">
        <v>4898</v>
      </c>
      <c r="N153" t="s">
        <v>96</v>
      </c>
      <c r="O153" t="s">
        <v>2886</v>
      </c>
      <c r="P153" t="s">
        <v>97</v>
      </c>
      <c r="Q153" t="s">
        <v>2887</v>
      </c>
      <c r="R153">
        <v>20877</v>
      </c>
      <c r="S153">
        <v>1</v>
      </c>
      <c r="T153">
        <v>1</v>
      </c>
      <c r="U153">
        <v>0</v>
      </c>
      <c r="V153" t="s">
        <v>2641</v>
      </c>
      <c r="W153" t="s">
        <v>1933</v>
      </c>
      <c r="X153">
        <v>1</v>
      </c>
      <c r="Y153">
        <v>0</v>
      </c>
      <c r="Z153">
        <v>0</v>
      </c>
      <c r="AB153" t="s">
        <v>1934</v>
      </c>
      <c r="AC153" t="s">
        <v>31</v>
      </c>
      <c r="AD153">
        <v>1</v>
      </c>
      <c r="AE153" t="s">
        <v>2887</v>
      </c>
      <c r="AF153" t="s">
        <v>94</v>
      </c>
      <c r="AG153">
        <v>1</v>
      </c>
      <c r="AJ153" t="s">
        <v>1935</v>
      </c>
      <c r="AK153" t="s">
        <v>1935</v>
      </c>
      <c r="AL153" t="s">
        <v>31</v>
      </c>
      <c r="AM153" t="s">
        <v>1936</v>
      </c>
      <c r="AN153" t="s">
        <v>31</v>
      </c>
      <c r="AP153">
        <v>0</v>
      </c>
    </row>
    <row r="154" spans="1:42">
      <c r="A154" s="101" t="e">
        <f>#REF!</f>
        <v>#REF!</v>
      </c>
      <c r="B154" s="61" t="str">
        <f t="shared" si="10"/>
        <v>15:03:50</v>
      </c>
      <c r="C154" s="61" t="s">
        <v>29</v>
      </c>
      <c r="D154" s="62">
        <f t="shared" si="11"/>
        <v>240</v>
      </c>
      <c r="E154" s="85">
        <f t="shared" si="12"/>
        <v>48.98</v>
      </c>
      <c r="F154" s="87">
        <f t="shared" si="13"/>
        <v>11755.199999999999</v>
      </c>
      <c r="G154" s="63" t="s">
        <v>8</v>
      </c>
      <c r="H154" s="63" t="str">
        <f t="shared" si="14"/>
        <v>00501356704TRLO1</v>
      </c>
      <c r="J154" t="s">
        <v>94</v>
      </c>
      <c r="K154" t="s">
        <v>95</v>
      </c>
      <c r="L154">
        <v>240</v>
      </c>
      <c r="M154">
        <v>4898</v>
      </c>
      <c r="N154" t="s">
        <v>96</v>
      </c>
      <c r="O154" t="s">
        <v>2888</v>
      </c>
      <c r="P154" t="s">
        <v>97</v>
      </c>
      <c r="Q154" t="s">
        <v>2889</v>
      </c>
      <c r="R154">
        <v>20877</v>
      </c>
      <c r="S154">
        <v>1</v>
      </c>
      <c r="T154">
        <v>1</v>
      </c>
      <c r="U154">
        <v>0</v>
      </c>
      <c r="V154" t="s">
        <v>2641</v>
      </c>
      <c r="W154" t="s">
        <v>1933</v>
      </c>
      <c r="X154">
        <v>1</v>
      </c>
      <c r="Y154">
        <v>0</v>
      </c>
      <c r="Z154">
        <v>0</v>
      </c>
      <c r="AB154" t="s">
        <v>1934</v>
      </c>
      <c r="AC154" t="s">
        <v>31</v>
      </c>
      <c r="AD154">
        <v>1</v>
      </c>
      <c r="AE154" t="s">
        <v>2889</v>
      </c>
      <c r="AF154" t="s">
        <v>94</v>
      </c>
      <c r="AG154">
        <v>1</v>
      </c>
      <c r="AJ154" t="s">
        <v>1935</v>
      </c>
      <c r="AK154" t="s">
        <v>1935</v>
      </c>
      <c r="AL154" t="s">
        <v>31</v>
      </c>
      <c r="AM154" t="s">
        <v>1936</v>
      </c>
      <c r="AN154" t="s">
        <v>31</v>
      </c>
      <c r="AP154">
        <v>0</v>
      </c>
    </row>
    <row r="155" spans="1:42">
      <c r="A155" s="101" t="e">
        <f>#REF!</f>
        <v>#REF!</v>
      </c>
      <c r="B155" s="61" t="str">
        <f t="shared" si="10"/>
        <v>15:09:56</v>
      </c>
      <c r="C155" s="61" t="s">
        <v>29</v>
      </c>
      <c r="D155" s="62">
        <f t="shared" si="11"/>
        <v>132</v>
      </c>
      <c r="E155" s="85">
        <f t="shared" si="12"/>
        <v>48.98</v>
      </c>
      <c r="F155" s="87">
        <f t="shared" si="13"/>
        <v>6465.36</v>
      </c>
      <c r="G155" s="63" t="s">
        <v>8</v>
      </c>
      <c r="H155" s="63" t="str">
        <f t="shared" si="14"/>
        <v>00501360283TRLO1</v>
      </c>
      <c r="J155" t="s">
        <v>94</v>
      </c>
      <c r="K155" t="s">
        <v>95</v>
      </c>
      <c r="L155">
        <v>132</v>
      </c>
      <c r="M155">
        <v>4898</v>
      </c>
      <c r="N155" t="s">
        <v>96</v>
      </c>
      <c r="O155" t="s">
        <v>2890</v>
      </c>
      <c r="P155" t="s">
        <v>97</v>
      </c>
      <c r="Q155" t="s">
        <v>2891</v>
      </c>
      <c r="R155">
        <v>20877</v>
      </c>
      <c r="S155">
        <v>1</v>
      </c>
      <c r="T155">
        <v>1</v>
      </c>
      <c r="U155">
        <v>0</v>
      </c>
      <c r="V155" t="s">
        <v>2641</v>
      </c>
      <c r="W155" t="s">
        <v>1933</v>
      </c>
      <c r="X155">
        <v>1</v>
      </c>
      <c r="Y155">
        <v>0</v>
      </c>
      <c r="Z155">
        <v>0</v>
      </c>
      <c r="AB155" t="s">
        <v>1934</v>
      </c>
      <c r="AC155" t="s">
        <v>31</v>
      </c>
      <c r="AD155">
        <v>1</v>
      </c>
      <c r="AE155" t="s">
        <v>2891</v>
      </c>
      <c r="AF155" t="s">
        <v>94</v>
      </c>
      <c r="AG155">
        <v>1</v>
      </c>
      <c r="AJ155" t="s">
        <v>1935</v>
      </c>
      <c r="AK155" t="s">
        <v>1935</v>
      </c>
      <c r="AL155" t="s">
        <v>31</v>
      </c>
      <c r="AM155" t="s">
        <v>1936</v>
      </c>
      <c r="AN155" t="s">
        <v>31</v>
      </c>
      <c r="AP155">
        <v>0</v>
      </c>
    </row>
    <row r="156" spans="1:42">
      <c r="A156" s="101" t="e">
        <f>#REF!</f>
        <v>#REF!</v>
      </c>
      <c r="B156" s="61" t="str">
        <f t="shared" si="10"/>
        <v>15:09:56</v>
      </c>
      <c r="C156" s="61" t="s">
        <v>29</v>
      </c>
      <c r="D156" s="62">
        <f t="shared" si="11"/>
        <v>31</v>
      </c>
      <c r="E156" s="85">
        <f t="shared" si="12"/>
        <v>48.98</v>
      </c>
      <c r="F156" s="87">
        <f t="shared" si="13"/>
        <v>1518.3799999999999</v>
      </c>
      <c r="G156" s="63" t="s">
        <v>8</v>
      </c>
      <c r="H156" s="63" t="str">
        <f t="shared" si="14"/>
        <v>00501360284TRLO1</v>
      </c>
      <c r="J156" t="s">
        <v>94</v>
      </c>
      <c r="K156" t="s">
        <v>95</v>
      </c>
      <c r="L156">
        <v>31</v>
      </c>
      <c r="M156">
        <v>4898</v>
      </c>
      <c r="N156" t="s">
        <v>96</v>
      </c>
      <c r="O156" t="s">
        <v>2890</v>
      </c>
      <c r="P156" t="s">
        <v>97</v>
      </c>
      <c r="Q156" t="s">
        <v>2892</v>
      </c>
      <c r="R156">
        <v>20877</v>
      </c>
      <c r="S156">
        <v>1</v>
      </c>
      <c r="T156">
        <v>1</v>
      </c>
      <c r="U156">
        <v>0</v>
      </c>
      <c r="V156" t="s">
        <v>2641</v>
      </c>
      <c r="W156" t="s">
        <v>1933</v>
      </c>
      <c r="X156">
        <v>1</v>
      </c>
      <c r="Y156">
        <v>0</v>
      </c>
      <c r="Z156">
        <v>0</v>
      </c>
      <c r="AB156" t="s">
        <v>1934</v>
      </c>
      <c r="AC156" t="s">
        <v>31</v>
      </c>
      <c r="AD156">
        <v>1</v>
      </c>
      <c r="AE156" t="s">
        <v>2892</v>
      </c>
      <c r="AF156" t="s">
        <v>94</v>
      </c>
      <c r="AG156">
        <v>1</v>
      </c>
      <c r="AJ156" t="s">
        <v>1935</v>
      </c>
      <c r="AK156" t="s">
        <v>1935</v>
      </c>
      <c r="AL156" t="s">
        <v>31</v>
      </c>
      <c r="AM156" t="s">
        <v>1936</v>
      </c>
      <c r="AN156" t="s">
        <v>31</v>
      </c>
      <c r="AP156">
        <v>0</v>
      </c>
    </row>
    <row r="157" spans="1:42">
      <c r="A157" s="101" t="e">
        <f>#REF!</f>
        <v>#REF!</v>
      </c>
      <c r="B157" s="61" t="str">
        <f t="shared" si="10"/>
        <v>15:09:56</v>
      </c>
      <c r="C157" s="61" t="s">
        <v>29</v>
      </c>
      <c r="D157" s="62">
        <f t="shared" si="11"/>
        <v>39</v>
      </c>
      <c r="E157" s="85">
        <f t="shared" si="12"/>
        <v>48.98</v>
      </c>
      <c r="F157" s="87">
        <f t="shared" si="13"/>
        <v>1910.2199999999998</v>
      </c>
      <c r="G157" s="63" t="s">
        <v>8</v>
      </c>
      <c r="H157" s="63" t="str">
        <f t="shared" si="14"/>
        <v>00501360285TRLO1</v>
      </c>
      <c r="J157" t="s">
        <v>94</v>
      </c>
      <c r="K157" t="s">
        <v>95</v>
      </c>
      <c r="L157">
        <v>39</v>
      </c>
      <c r="M157">
        <v>4898</v>
      </c>
      <c r="N157" t="s">
        <v>96</v>
      </c>
      <c r="O157" t="s">
        <v>2890</v>
      </c>
      <c r="P157" t="s">
        <v>97</v>
      </c>
      <c r="Q157" t="s">
        <v>2893</v>
      </c>
      <c r="R157">
        <v>20877</v>
      </c>
      <c r="S157">
        <v>1</v>
      </c>
      <c r="T157">
        <v>1</v>
      </c>
      <c r="U157">
        <v>0</v>
      </c>
      <c r="V157" t="s">
        <v>2641</v>
      </c>
      <c r="W157" t="s">
        <v>1933</v>
      </c>
      <c r="X157">
        <v>1</v>
      </c>
      <c r="Y157">
        <v>0</v>
      </c>
      <c r="Z157">
        <v>0</v>
      </c>
      <c r="AB157" t="s">
        <v>1934</v>
      </c>
      <c r="AC157" t="s">
        <v>31</v>
      </c>
      <c r="AD157">
        <v>1</v>
      </c>
      <c r="AE157" t="s">
        <v>2893</v>
      </c>
      <c r="AF157" t="s">
        <v>94</v>
      </c>
      <c r="AG157">
        <v>1</v>
      </c>
      <c r="AJ157" t="s">
        <v>1935</v>
      </c>
      <c r="AK157" t="s">
        <v>1935</v>
      </c>
      <c r="AL157" t="s">
        <v>31</v>
      </c>
      <c r="AM157" t="s">
        <v>1936</v>
      </c>
      <c r="AN157" t="s">
        <v>31</v>
      </c>
      <c r="AP157">
        <v>0</v>
      </c>
    </row>
    <row r="158" spans="1:42">
      <c r="A158" s="101" t="e">
        <f>#REF!</f>
        <v>#REF!</v>
      </c>
      <c r="B158" s="61" t="str">
        <f t="shared" si="10"/>
        <v>15:09:56</v>
      </c>
      <c r="C158" s="61" t="s">
        <v>29</v>
      </c>
      <c r="D158" s="62">
        <f t="shared" si="11"/>
        <v>36</v>
      </c>
      <c r="E158" s="85">
        <f t="shared" si="12"/>
        <v>48.98</v>
      </c>
      <c r="F158" s="87">
        <f t="shared" si="13"/>
        <v>1763.28</v>
      </c>
      <c r="G158" s="63" t="s">
        <v>8</v>
      </c>
      <c r="H158" s="63" t="str">
        <f t="shared" si="14"/>
        <v>00501360286TRLO1</v>
      </c>
      <c r="J158" t="s">
        <v>94</v>
      </c>
      <c r="K158" t="s">
        <v>95</v>
      </c>
      <c r="L158">
        <v>36</v>
      </c>
      <c r="M158">
        <v>4898</v>
      </c>
      <c r="N158" t="s">
        <v>96</v>
      </c>
      <c r="O158" t="s">
        <v>2890</v>
      </c>
      <c r="P158" t="s">
        <v>97</v>
      </c>
      <c r="Q158" t="s">
        <v>2894</v>
      </c>
      <c r="R158">
        <v>20877</v>
      </c>
      <c r="S158">
        <v>1</v>
      </c>
      <c r="T158">
        <v>1</v>
      </c>
      <c r="U158">
        <v>0</v>
      </c>
      <c r="V158" t="s">
        <v>2641</v>
      </c>
      <c r="W158" t="s">
        <v>1933</v>
      </c>
      <c r="X158">
        <v>1</v>
      </c>
      <c r="Y158">
        <v>0</v>
      </c>
      <c r="Z158">
        <v>0</v>
      </c>
      <c r="AB158" t="s">
        <v>1934</v>
      </c>
      <c r="AC158" t="s">
        <v>31</v>
      </c>
      <c r="AD158">
        <v>1</v>
      </c>
      <c r="AE158" t="s">
        <v>2894</v>
      </c>
      <c r="AF158" t="s">
        <v>94</v>
      </c>
      <c r="AG158">
        <v>1</v>
      </c>
      <c r="AJ158" t="s">
        <v>1935</v>
      </c>
      <c r="AK158" t="s">
        <v>1935</v>
      </c>
      <c r="AL158" t="s">
        <v>31</v>
      </c>
      <c r="AM158" t="s">
        <v>1936</v>
      </c>
      <c r="AN158" t="s">
        <v>31</v>
      </c>
      <c r="AP158">
        <v>0</v>
      </c>
    </row>
    <row r="159" spans="1:42">
      <c r="A159" s="101" t="e">
        <f>#REF!</f>
        <v>#REF!</v>
      </c>
      <c r="B159" s="61" t="str">
        <f t="shared" si="10"/>
        <v>15:09:56</v>
      </c>
      <c r="C159" s="61" t="s">
        <v>29</v>
      </c>
      <c r="D159" s="62">
        <f t="shared" si="11"/>
        <v>64</v>
      </c>
      <c r="E159" s="85">
        <f t="shared" si="12"/>
        <v>48.98</v>
      </c>
      <c r="F159" s="87">
        <f t="shared" si="13"/>
        <v>3134.72</v>
      </c>
      <c r="G159" s="63" t="s">
        <v>8</v>
      </c>
      <c r="H159" s="63" t="str">
        <f t="shared" si="14"/>
        <v>00501360287TRLO1</v>
      </c>
      <c r="J159" t="s">
        <v>94</v>
      </c>
      <c r="K159" t="s">
        <v>95</v>
      </c>
      <c r="L159">
        <v>64</v>
      </c>
      <c r="M159">
        <v>4898</v>
      </c>
      <c r="N159" t="s">
        <v>96</v>
      </c>
      <c r="O159" t="s">
        <v>2890</v>
      </c>
      <c r="P159" t="s">
        <v>97</v>
      </c>
      <c r="Q159" t="s">
        <v>2895</v>
      </c>
      <c r="R159">
        <v>20877</v>
      </c>
      <c r="S159">
        <v>1</v>
      </c>
      <c r="T159">
        <v>1</v>
      </c>
      <c r="U159">
        <v>0</v>
      </c>
      <c r="V159" t="s">
        <v>2641</v>
      </c>
      <c r="W159" t="s">
        <v>1933</v>
      </c>
      <c r="X159">
        <v>1</v>
      </c>
      <c r="Y159">
        <v>0</v>
      </c>
      <c r="Z159">
        <v>0</v>
      </c>
      <c r="AB159" t="s">
        <v>1934</v>
      </c>
      <c r="AC159" t="s">
        <v>31</v>
      </c>
      <c r="AD159">
        <v>1</v>
      </c>
      <c r="AE159" t="s">
        <v>2895</v>
      </c>
      <c r="AF159" t="s">
        <v>94</v>
      </c>
      <c r="AG159">
        <v>1</v>
      </c>
      <c r="AJ159" t="s">
        <v>1935</v>
      </c>
      <c r="AK159" t="s">
        <v>1935</v>
      </c>
      <c r="AL159" t="s">
        <v>31</v>
      </c>
      <c r="AM159" t="s">
        <v>1936</v>
      </c>
      <c r="AN159" t="s">
        <v>31</v>
      </c>
      <c r="AP159">
        <v>0</v>
      </c>
    </row>
    <row r="160" spans="1:42">
      <c r="A160" s="101" t="e">
        <f>#REF!</f>
        <v>#REF!</v>
      </c>
      <c r="B160" s="61" t="str">
        <f t="shared" si="10"/>
        <v>15:09:56</v>
      </c>
      <c r="C160" s="61" t="s">
        <v>29</v>
      </c>
      <c r="D160" s="62">
        <f t="shared" si="11"/>
        <v>26</v>
      </c>
      <c r="E160" s="85">
        <f t="shared" si="12"/>
        <v>48.98</v>
      </c>
      <c r="F160" s="87">
        <f t="shared" si="13"/>
        <v>1273.48</v>
      </c>
      <c r="G160" s="63" t="s">
        <v>8</v>
      </c>
      <c r="H160" s="63" t="str">
        <f t="shared" si="14"/>
        <v>00501360288TRLO1</v>
      </c>
      <c r="J160" t="s">
        <v>94</v>
      </c>
      <c r="K160" t="s">
        <v>95</v>
      </c>
      <c r="L160">
        <v>26</v>
      </c>
      <c r="M160">
        <v>4898</v>
      </c>
      <c r="N160" t="s">
        <v>96</v>
      </c>
      <c r="O160" t="s">
        <v>2890</v>
      </c>
      <c r="P160" t="s">
        <v>97</v>
      </c>
      <c r="Q160" t="s">
        <v>2896</v>
      </c>
      <c r="R160">
        <v>20877</v>
      </c>
      <c r="S160">
        <v>1</v>
      </c>
      <c r="T160">
        <v>1</v>
      </c>
      <c r="U160">
        <v>0</v>
      </c>
      <c r="V160" t="s">
        <v>2641</v>
      </c>
      <c r="W160" t="s">
        <v>1933</v>
      </c>
      <c r="X160">
        <v>1</v>
      </c>
      <c r="Y160">
        <v>0</v>
      </c>
      <c r="Z160">
        <v>0</v>
      </c>
      <c r="AB160" t="s">
        <v>1934</v>
      </c>
      <c r="AC160" t="s">
        <v>31</v>
      </c>
      <c r="AD160">
        <v>1</v>
      </c>
      <c r="AE160" t="s">
        <v>2896</v>
      </c>
      <c r="AF160" t="s">
        <v>94</v>
      </c>
      <c r="AG160">
        <v>1</v>
      </c>
      <c r="AJ160" t="s">
        <v>1935</v>
      </c>
      <c r="AK160" t="s">
        <v>1935</v>
      </c>
      <c r="AL160" t="s">
        <v>31</v>
      </c>
      <c r="AM160" t="s">
        <v>1936</v>
      </c>
      <c r="AN160" t="s">
        <v>31</v>
      </c>
      <c r="AP160">
        <v>0</v>
      </c>
    </row>
    <row r="161" spans="1:42">
      <c r="A161" s="101" t="e">
        <f>#REF!</f>
        <v>#REF!</v>
      </c>
      <c r="B161" s="61" t="str">
        <f t="shared" si="10"/>
        <v>15:10:10</v>
      </c>
      <c r="C161" s="61" t="s">
        <v>29</v>
      </c>
      <c r="D161" s="62">
        <f t="shared" si="11"/>
        <v>36</v>
      </c>
      <c r="E161" s="85">
        <f t="shared" si="12"/>
        <v>48.96</v>
      </c>
      <c r="F161" s="87">
        <f t="shared" si="13"/>
        <v>1762.56</v>
      </c>
      <c r="G161" s="63" t="s">
        <v>8</v>
      </c>
      <c r="H161" s="63" t="str">
        <f t="shared" si="14"/>
        <v>00501360404TRLO1</v>
      </c>
      <c r="J161" t="s">
        <v>94</v>
      </c>
      <c r="K161" t="s">
        <v>95</v>
      </c>
      <c r="L161">
        <v>36</v>
      </c>
      <c r="M161">
        <v>4896</v>
      </c>
      <c r="N161" t="s">
        <v>96</v>
      </c>
      <c r="O161" t="s">
        <v>2897</v>
      </c>
      <c r="P161" t="s">
        <v>97</v>
      </c>
      <c r="Q161" t="s">
        <v>2898</v>
      </c>
      <c r="R161">
        <v>20877</v>
      </c>
      <c r="S161">
        <v>1</v>
      </c>
      <c r="T161">
        <v>1</v>
      </c>
      <c r="U161">
        <v>0</v>
      </c>
      <c r="V161" t="s">
        <v>2641</v>
      </c>
      <c r="W161" t="s">
        <v>1933</v>
      </c>
      <c r="X161">
        <v>1</v>
      </c>
      <c r="Y161">
        <v>0</v>
      </c>
      <c r="Z161">
        <v>0</v>
      </c>
      <c r="AB161" t="s">
        <v>1934</v>
      </c>
      <c r="AC161" t="s">
        <v>31</v>
      </c>
      <c r="AD161">
        <v>1</v>
      </c>
      <c r="AE161" t="s">
        <v>2898</v>
      </c>
      <c r="AF161" t="s">
        <v>94</v>
      </c>
      <c r="AG161">
        <v>1</v>
      </c>
      <c r="AJ161" t="s">
        <v>1935</v>
      </c>
      <c r="AK161" t="s">
        <v>1935</v>
      </c>
      <c r="AL161" t="s">
        <v>31</v>
      </c>
      <c r="AM161" t="s">
        <v>1936</v>
      </c>
      <c r="AN161" t="s">
        <v>31</v>
      </c>
      <c r="AP161">
        <v>0</v>
      </c>
    </row>
    <row r="162" spans="1:42">
      <c r="A162" s="101" t="e">
        <f>#REF!</f>
        <v>#REF!</v>
      </c>
      <c r="B162" s="61" t="str">
        <f t="shared" si="10"/>
        <v>15:11:21</v>
      </c>
      <c r="C162" s="61" t="s">
        <v>29</v>
      </c>
      <c r="D162" s="62">
        <f t="shared" si="11"/>
        <v>42</v>
      </c>
      <c r="E162" s="85">
        <f t="shared" si="12"/>
        <v>48.96</v>
      </c>
      <c r="F162" s="87">
        <f t="shared" si="13"/>
        <v>2056.3200000000002</v>
      </c>
      <c r="G162" s="63" t="s">
        <v>8</v>
      </c>
      <c r="H162" s="63" t="str">
        <f t="shared" si="14"/>
        <v>00501360942TRLO1</v>
      </c>
      <c r="J162" t="s">
        <v>94</v>
      </c>
      <c r="K162" t="s">
        <v>95</v>
      </c>
      <c r="L162">
        <v>42</v>
      </c>
      <c r="M162">
        <v>4896</v>
      </c>
      <c r="N162" t="s">
        <v>96</v>
      </c>
      <c r="O162" t="s">
        <v>2899</v>
      </c>
      <c r="P162" t="s">
        <v>97</v>
      </c>
      <c r="Q162" t="s">
        <v>2900</v>
      </c>
      <c r="R162">
        <v>20877</v>
      </c>
      <c r="S162">
        <v>1</v>
      </c>
      <c r="T162">
        <v>1</v>
      </c>
      <c r="U162">
        <v>0</v>
      </c>
      <c r="V162" t="s">
        <v>2641</v>
      </c>
      <c r="W162" t="s">
        <v>1933</v>
      </c>
      <c r="X162">
        <v>1</v>
      </c>
      <c r="Y162">
        <v>0</v>
      </c>
      <c r="Z162">
        <v>0</v>
      </c>
      <c r="AB162" t="s">
        <v>1934</v>
      </c>
      <c r="AC162" t="s">
        <v>31</v>
      </c>
      <c r="AD162">
        <v>1</v>
      </c>
      <c r="AE162" t="s">
        <v>2900</v>
      </c>
      <c r="AF162" t="s">
        <v>94</v>
      </c>
      <c r="AG162">
        <v>1</v>
      </c>
      <c r="AJ162" t="s">
        <v>1935</v>
      </c>
      <c r="AK162" t="s">
        <v>1935</v>
      </c>
      <c r="AL162" t="s">
        <v>31</v>
      </c>
      <c r="AM162" t="s">
        <v>1936</v>
      </c>
      <c r="AN162" t="s">
        <v>31</v>
      </c>
      <c r="AP162">
        <v>0</v>
      </c>
    </row>
    <row r="163" spans="1:42">
      <c r="A163" s="101" t="e">
        <f>#REF!</f>
        <v>#REF!</v>
      </c>
      <c r="B163" s="61" t="str">
        <f t="shared" si="10"/>
        <v>15:11:21</v>
      </c>
      <c r="C163" s="61" t="s">
        <v>29</v>
      </c>
      <c r="D163" s="62">
        <f t="shared" si="11"/>
        <v>62</v>
      </c>
      <c r="E163" s="85">
        <f t="shared" si="12"/>
        <v>48.96</v>
      </c>
      <c r="F163" s="87">
        <f t="shared" si="13"/>
        <v>3035.52</v>
      </c>
      <c r="G163" s="63" t="s">
        <v>8</v>
      </c>
      <c r="H163" s="63" t="str">
        <f t="shared" si="14"/>
        <v>00501360943TRLO1</v>
      </c>
      <c r="J163" t="s">
        <v>94</v>
      </c>
      <c r="K163" t="s">
        <v>95</v>
      </c>
      <c r="L163">
        <v>62</v>
      </c>
      <c r="M163">
        <v>4896</v>
      </c>
      <c r="N163" t="s">
        <v>96</v>
      </c>
      <c r="O163" t="s">
        <v>2899</v>
      </c>
      <c r="P163" t="s">
        <v>97</v>
      </c>
      <c r="Q163" t="s">
        <v>2901</v>
      </c>
      <c r="R163">
        <v>20877</v>
      </c>
      <c r="S163">
        <v>1</v>
      </c>
      <c r="T163">
        <v>1</v>
      </c>
      <c r="U163">
        <v>0</v>
      </c>
      <c r="V163" t="s">
        <v>2641</v>
      </c>
      <c r="W163" t="s">
        <v>1933</v>
      </c>
      <c r="X163">
        <v>1</v>
      </c>
      <c r="Y163">
        <v>0</v>
      </c>
      <c r="Z163">
        <v>0</v>
      </c>
      <c r="AB163" t="s">
        <v>1934</v>
      </c>
      <c r="AC163" t="s">
        <v>31</v>
      </c>
      <c r="AD163">
        <v>1</v>
      </c>
      <c r="AE163" t="s">
        <v>2901</v>
      </c>
      <c r="AF163" t="s">
        <v>94</v>
      </c>
      <c r="AG163">
        <v>1</v>
      </c>
      <c r="AJ163" t="s">
        <v>1935</v>
      </c>
      <c r="AK163" t="s">
        <v>1935</v>
      </c>
      <c r="AL163" t="s">
        <v>31</v>
      </c>
      <c r="AM163" t="s">
        <v>1936</v>
      </c>
      <c r="AN163" t="s">
        <v>31</v>
      </c>
      <c r="AP163">
        <v>0</v>
      </c>
    </row>
    <row r="164" spans="1:42">
      <c r="A164" s="101" t="e">
        <f>#REF!</f>
        <v>#REF!</v>
      </c>
      <c r="B164" s="61" t="str">
        <f t="shared" si="10"/>
        <v>15:11:25</v>
      </c>
      <c r="C164" s="61" t="s">
        <v>29</v>
      </c>
      <c r="D164" s="62">
        <f t="shared" si="11"/>
        <v>30</v>
      </c>
      <c r="E164" s="85">
        <f t="shared" si="12"/>
        <v>48.96</v>
      </c>
      <c r="F164" s="87">
        <f t="shared" si="13"/>
        <v>1468.8</v>
      </c>
      <c r="G164" s="63" t="s">
        <v>8</v>
      </c>
      <c r="H164" s="63" t="str">
        <f t="shared" si="14"/>
        <v>00501360959TRLO1</v>
      </c>
      <c r="J164" t="s">
        <v>94</v>
      </c>
      <c r="K164" t="s">
        <v>95</v>
      </c>
      <c r="L164">
        <v>30</v>
      </c>
      <c r="M164">
        <v>4896</v>
      </c>
      <c r="N164" t="s">
        <v>96</v>
      </c>
      <c r="O164" t="s">
        <v>2902</v>
      </c>
      <c r="P164" t="s">
        <v>97</v>
      </c>
      <c r="Q164" t="s">
        <v>2903</v>
      </c>
      <c r="R164">
        <v>20877</v>
      </c>
      <c r="S164">
        <v>1</v>
      </c>
      <c r="T164">
        <v>1</v>
      </c>
      <c r="U164">
        <v>0</v>
      </c>
      <c r="V164" t="s">
        <v>2641</v>
      </c>
      <c r="W164" t="s">
        <v>1933</v>
      </c>
      <c r="X164">
        <v>1</v>
      </c>
      <c r="Y164">
        <v>0</v>
      </c>
      <c r="Z164">
        <v>0</v>
      </c>
      <c r="AB164" t="s">
        <v>1934</v>
      </c>
      <c r="AC164" t="s">
        <v>31</v>
      </c>
      <c r="AD164">
        <v>1</v>
      </c>
      <c r="AE164" t="s">
        <v>2903</v>
      </c>
      <c r="AF164" t="s">
        <v>94</v>
      </c>
      <c r="AG164">
        <v>1</v>
      </c>
      <c r="AJ164" t="s">
        <v>1935</v>
      </c>
      <c r="AK164" t="s">
        <v>1935</v>
      </c>
      <c r="AL164" t="s">
        <v>31</v>
      </c>
      <c r="AM164" t="s">
        <v>1936</v>
      </c>
      <c r="AN164" t="s">
        <v>31</v>
      </c>
      <c r="AP164">
        <v>0</v>
      </c>
    </row>
    <row r="165" spans="1:42">
      <c r="A165" s="101" t="e">
        <f>#REF!</f>
        <v>#REF!</v>
      </c>
      <c r="B165" s="61" t="str">
        <f t="shared" si="10"/>
        <v>15:11:25</v>
      </c>
      <c r="C165" s="61" t="s">
        <v>29</v>
      </c>
      <c r="D165" s="62">
        <f t="shared" si="11"/>
        <v>26</v>
      </c>
      <c r="E165" s="85">
        <f t="shared" si="12"/>
        <v>48.96</v>
      </c>
      <c r="F165" s="87">
        <f t="shared" si="13"/>
        <v>1272.96</v>
      </c>
      <c r="G165" s="63" t="s">
        <v>8</v>
      </c>
      <c r="H165" s="63" t="str">
        <f t="shared" si="14"/>
        <v>00501360963TRLO1</v>
      </c>
      <c r="J165" t="s">
        <v>94</v>
      </c>
      <c r="K165" t="s">
        <v>95</v>
      </c>
      <c r="L165">
        <v>26</v>
      </c>
      <c r="M165">
        <v>4896</v>
      </c>
      <c r="N165" t="s">
        <v>96</v>
      </c>
      <c r="O165" t="s">
        <v>2902</v>
      </c>
      <c r="P165" t="s">
        <v>97</v>
      </c>
      <c r="Q165" t="s">
        <v>2904</v>
      </c>
      <c r="R165">
        <v>20877</v>
      </c>
      <c r="S165">
        <v>1</v>
      </c>
      <c r="T165">
        <v>1</v>
      </c>
      <c r="U165">
        <v>0</v>
      </c>
      <c r="V165" t="s">
        <v>2641</v>
      </c>
      <c r="W165" t="s">
        <v>1933</v>
      </c>
      <c r="X165">
        <v>1</v>
      </c>
      <c r="Y165">
        <v>0</v>
      </c>
      <c r="Z165">
        <v>0</v>
      </c>
      <c r="AB165" t="s">
        <v>1934</v>
      </c>
      <c r="AC165" t="s">
        <v>31</v>
      </c>
      <c r="AD165">
        <v>1</v>
      </c>
      <c r="AE165" t="s">
        <v>2904</v>
      </c>
      <c r="AF165" t="s">
        <v>94</v>
      </c>
      <c r="AG165">
        <v>1</v>
      </c>
      <c r="AJ165" t="s">
        <v>1935</v>
      </c>
      <c r="AK165" t="s">
        <v>1935</v>
      </c>
      <c r="AL165" t="s">
        <v>31</v>
      </c>
      <c r="AM165" t="s">
        <v>1936</v>
      </c>
      <c r="AN165" t="s">
        <v>31</v>
      </c>
      <c r="AP165">
        <v>0</v>
      </c>
    </row>
    <row r="166" spans="1:42">
      <c r="A166" s="101" t="e">
        <f>#REF!</f>
        <v>#REF!</v>
      </c>
      <c r="B166" s="61" t="str">
        <f t="shared" si="10"/>
        <v>15:11:25</v>
      </c>
      <c r="C166" s="61" t="s">
        <v>29</v>
      </c>
      <c r="D166" s="62">
        <f t="shared" si="11"/>
        <v>22</v>
      </c>
      <c r="E166" s="85">
        <f t="shared" si="12"/>
        <v>48.96</v>
      </c>
      <c r="F166" s="87">
        <f t="shared" si="13"/>
        <v>1077.1200000000001</v>
      </c>
      <c r="G166" s="63" t="s">
        <v>8</v>
      </c>
      <c r="H166" s="63" t="str">
        <f t="shared" si="14"/>
        <v>00501360964TRLO1</v>
      </c>
      <c r="J166" t="s">
        <v>94</v>
      </c>
      <c r="K166" t="s">
        <v>95</v>
      </c>
      <c r="L166">
        <v>22</v>
      </c>
      <c r="M166">
        <v>4896</v>
      </c>
      <c r="N166" t="s">
        <v>96</v>
      </c>
      <c r="O166" t="s">
        <v>2902</v>
      </c>
      <c r="P166" t="s">
        <v>97</v>
      </c>
      <c r="Q166" t="s">
        <v>2905</v>
      </c>
      <c r="R166">
        <v>20877</v>
      </c>
      <c r="S166">
        <v>1</v>
      </c>
      <c r="T166">
        <v>1</v>
      </c>
      <c r="U166">
        <v>0</v>
      </c>
      <c r="V166" t="s">
        <v>2641</v>
      </c>
      <c r="W166" t="s">
        <v>1933</v>
      </c>
      <c r="X166">
        <v>1</v>
      </c>
      <c r="Y166">
        <v>0</v>
      </c>
      <c r="Z166">
        <v>0</v>
      </c>
      <c r="AB166" t="s">
        <v>1934</v>
      </c>
      <c r="AC166" t="s">
        <v>31</v>
      </c>
      <c r="AD166">
        <v>1</v>
      </c>
      <c r="AE166" t="s">
        <v>2905</v>
      </c>
      <c r="AF166" t="s">
        <v>94</v>
      </c>
      <c r="AG166">
        <v>1</v>
      </c>
      <c r="AJ166" t="s">
        <v>1935</v>
      </c>
      <c r="AK166" t="s">
        <v>1935</v>
      </c>
      <c r="AL166" t="s">
        <v>31</v>
      </c>
      <c r="AM166" t="s">
        <v>1936</v>
      </c>
      <c r="AN166" t="s">
        <v>31</v>
      </c>
      <c r="AP166">
        <v>0</v>
      </c>
    </row>
    <row r="167" spans="1:42">
      <c r="A167" s="101" t="e">
        <f>#REF!</f>
        <v>#REF!</v>
      </c>
      <c r="B167" s="61" t="str">
        <f t="shared" si="10"/>
        <v>15:15:00</v>
      </c>
      <c r="C167" s="61" t="s">
        <v>29</v>
      </c>
      <c r="D167" s="62">
        <f t="shared" si="11"/>
        <v>42</v>
      </c>
      <c r="E167" s="85">
        <f t="shared" si="12"/>
        <v>48.98</v>
      </c>
      <c r="F167" s="87">
        <f t="shared" si="13"/>
        <v>2057.16</v>
      </c>
      <c r="G167" s="63" t="s">
        <v>8</v>
      </c>
      <c r="H167" s="63" t="str">
        <f t="shared" si="14"/>
        <v>00501362602TRLO1</v>
      </c>
      <c r="J167" t="s">
        <v>94</v>
      </c>
      <c r="K167" t="s">
        <v>95</v>
      </c>
      <c r="L167">
        <v>42</v>
      </c>
      <c r="M167">
        <v>4898</v>
      </c>
      <c r="N167" t="s">
        <v>96</v>
      </c>
      <c r="O167" t="s">
        <v>2906</v>
      </c>
      <c r="P167" t="s">
        <v>97</v>
      </c>
      <c r="Q167" t="s">
        <v>2907</v>
      </c>
      <c r="R167">
        <v>20877</v>
      </c>
      <c r="S167">
        <v>1</v>
      </c>
      <c r="T167">
        <v>1</v>
      </c>
      <c r="U167">
        <v>0</v>
      </c>
      <c r="V167" t="s">
        <v>2641</v>
      </c>
      <c r="W167" t="s">
        <v>1933</v>
      </c>
      <c r="X167">
        <v>1</v>
      </c>
      <c r="Y167">
        <v>0</v>
      </c>
      <c r="Z167">
        <v>0</v>
      </c>
      <c r="AB167" t="s">
        <v>1934</v>
      </c>
      <c r="AC167" t="s">
        <v>31</v>
      </c>
      <c r="AD167">
        <v>1</v>
      </c>
      <c r="AE167" t="s">
        <v>2907</v>
      </c>
      <c r="AF167" t="s">
        <v>94</v>
      </c>
      <c r="AG167">
        <v>1</v>
      </c>
      <c r="AJ167" t="s">
        <v>1935</v>
      </c>
      <c r="AK167" t="s">
        <v>1935</v>
      </c>
      <c r="AL167" t="s">
        <v>31</v>
      </c>
      <c r="AM167" t="s">
        <v>1936</v>
      </c>
      <c r="AN167" t="s">
        <v>31</v>
      </c>
      <c r="AP167">
        <v>0</v>
      </c>
    </row>
    <row r="168" spans="1:42">
      <c r="A168" s="101" t="e">
        <f>#REF!</f>
        <v>#REF!</v>
      </c>
      <c r="B168" s="61" t="str">
        <f t="shared" si="10"/>
        <v>15:16:01</v>
      </c>
      <c r="C168" s="61" t="s">
        <v>29</v>
      </c>
      <c r="D168" s="62">
        <f t="shared" si="11"/>
        <v>32</v>
      </c>
      <c r="E168" s="85">
        <f t="shared" si="12"/>
        <v>48.96</v>
      </c>
      <c r="F168" s="87">
        <f t="shared" si="13"/>
        <v>1566.72</v>
      </c>
      <c r="G168" s="63" t="s">
        <v>8</v>
      </c>
      <c r="H168" s="63" t="str">
        <f t="shared" si="14"/>
        <v>00501363155TRLO1</v>
      </c>
      <c r="J168" t="s">
        <v>94</v>
      </c>
      <c r="K168" t="s">
        <v>95</v>
      </c>
      <c r="L168">
        <v>32</v>
      </c>
      <c r="M168">
        <v>4896</v>
      </c>
      <c r="N168" t="s">
        <v>96</v>
      </c>
      <c r="O168" t="s">
        <v>2908</v>
      </c>
      <c r="P168" t="s">
        <v>97</v>
      </c>
      <c r="Q168" t="s">
        <v>2909</v>
      </c>
      <c r="R168">
        <v>20877</v>
      </c>
      <c r="S168">
        <v>1</v>
      </c>
      <c r="T168">
        <v>1</v>
      </c>
      <c r="U168">
        <v>0</v>
      </c>
      <c r="V168" t="s">
        <v>2641</v>
      </c>
      <c r="W168" t="s">
        <v>1933</v>
      </c>
      <c r="X168">
        <v>1</v>
      </c>
      <c r="Y168">
        <v>0</v>
      </c>
      <c r="Z168">
        <v>0</v>
      </c>
      <c r="AB168" t="s">
        <v>1934</v>
      </c>
      <c r="AC168" t="s">
        <v>31</v>
      </c>
      <c r="AD168">
        <v>1</v>
      </c>
      <c r="AE168" t="s">
        <v>2909</v>
      </c>
      <c r="AF168" t="s">
        <v>94</v>
      </c>
      <c r="AG168">
        <v>1</v>
      </c>
      <c r="AJ168" t="s">
        <v>1935</v>
      </c>
      <c r="AK168" t="s">
        <v>1935</v>
      </c>
      <c r="AL168" t="s">
        <v>31</v>
      </c>
      <c r="AM168" t="s">
        <v>1936</v>
      </c>
      <c r="AN168" t="s">
        <v>31</v>
      </c>
      <c r="AP168">
        <v>0</v>
      </c>
    </row>
    <row r="169" spans="1:42">
      <c r="A169" s="101" t="e">
        <f>#REF!</f>
        <v>#REF!</v>
      </c>
      <c r="B169" s="61" t="str">
        <f t="shared" si="10"/>
        <v>15:16:01</v>
      </c>
      <c r="C169" s="61" t="s">
        <v>29</v>
      </c>
      <c r="D169" s="62">
        <f t="shared" si="11"/>
        <v>116</v>
      </c>
      <c r="E169" s="85">
        <f t="shared" si="12"/>
        <v>48.96</v>
      </c>
      <c r="F169" s="87">
        <f t="shared" si="13"/>
        <v>5679.36</v>
      </c>
      <c r="G169" s="63" t="s">
        <v>8</v>
      </c>
      <c r="H169" s="63" t="str">
        <f t="shared" si="14"/>
        <v>00501363156TRLO1</v>
      </c>
      <c r="J169" t="s">
        <v>94</v>
      </c>
      <c r="K169" t="s">
        <v>95</v>
      </c>
      <c r="L169">
        <v>116</v>
      </c>
      <c r="M169">
        <v>4896</v>
      </c>
      <c r="N169" t="s">
        <v>96</v>
      </c>
      <c r="O169" t="s">
        <v>2908</v>
      </c>
      <c r="P169" t="s">
        <v>97</v>
      </c>
      <c r="Q169" t="s">
        <v>2910</v>
      </c>
      <c r="R169">
        <v>20877</v>
      </c>
      <c r="S169">
        <v>1</v>
      </c>
      <c r="T169">
        <v>1</v>
      </c>
      <c r="U169">
        <v>0</v>
      </c>
      <c r="V169" t="s">
        <v>2641</v>
      </c>
      <c r="W169" t="s">
        <v>1933</v>
      </c>
      <c r="X169">
        <v>1</v>
      </c>
      <c r="Y169">
        <v>0</v>
      </c>
      <c r="Z169">
        <v>0</v>
      </c>
      <c r="AB169" t="s">
        <v>1934</v>
      </c>
      <c r="AC169" t="s">
        <v>31</v>
      </c>
      <c r="AD169">
        <v>1</v>
      </c>
      <c r="AE169" t="s">
        <v>2910</v>
      </c>
      <c r="AF169" t="s">
        <v>94</v>
      </c>
      <c r="AG169">
        <v>1</v>
      </c>
      <c r="AJ169" t="s">
        <v>1935</v>
      </c>
      <c r="AK169" t="s">
        <v>1935</v>
      </c>
      <c r="AL169" t="s">
        <v>31</v>
      </c>
      <c r="AM169" t="s">
        <v>1936</v>
      </c>
      <c r="AN169" t="s">
        <v>31</v>
      </c>
      <c r="AP169">
        <v>0</v>
      </c>
    </row>
    <row r="170" spans="1:42">
      <c r="A170" s="101" t="e">
        <f>#REF!</f>
        <v>#REF!</v>
      </c>
      <c r="B170" s="61" t="str">
        <f t="shared" si="10"/>
        <v>15:18:43</v>
      </c>
      <c r="C170" s="61" t="s">
        <v>29</v>
      </c>
      <c r="D170" s="62">
        <f t="shared" si="11"/>
        <v>39</v>
      </c>
      <c r="E170" s="85">
        <f t="shared" si="12"/>
        <v>49</v>
      </c>
      <c r="F170" s="87">
        <f t="shared" si="13"/>
        <v>1911</v>
      </c>
      <c r="G170" s="63" t="s">
        <v>8</v>
      </c>
      <c r="H170" s="63" t="str">
        <f t="shared" si="14"/>
        <v>00501364396TRLO1</v>
      </c>
      <c r="J170" t="s">
        <v>94</v>
      </c>
      <c r="K170" t="s">
        <v>95</v>
      </c>
      <c r="L170">
        <v>39</v>
      </c>
      <c r="M170">
        <v>4900</v>
      </c>
      <c r="N170" t="s">
        <v>96</v>
      </c>
      <c r="O170" t="s">
        <v>2911</v>
      </c>
      <c r="P170" t="s">
        <v>97</v>
      </c>
      <c r="Q170" t="s">
        <v>2912</v>
      </c>
      <c r="R170">
        <v>20877</v>
      </c>
      <c r="S170">
        <v>1</v>
      </c>
      <c r="T170">
        <v>1</v>
      </c>
      <c r="U170">
        <v>0</v>
      </c>
      <c r="V170" t="s">
        <v>2641</v>
      </c>
      <c r="W170" t="s">
        <v>1933</v>
      </c>
      <c r="X170">
        <v>1</v>
      </c>
      <c r="Y170">
        <v>0</v>
      </c>
      <c r="Z170">
        <v>0</v>
      </c>
      <c r="AB170" t="s">
        <v>1934</v>
      </c>
      <c r="AC170" t="s">
        <v>31</v>
      </c>
      <c r="AD170">
        <v>1</v>
      </c>
      <c r="AE170" t="s">
        <v>2912</v>
      </c>
      <c r="AF170" t="s">
        <v>94</v>
      </c>
      <c r="AG170">
        <v>1</v>
      </c>
      <c r="AJ170" t="s">
        <v>1935</v>
      </c>
      <c r="AK170" t="s">
        <v>1935</v>
      </c>
      <c r="AL170" t="s">
        <v>31</v>
      </c>
      <c r="AM170" t="s">
        <v>1936</v>
      </c>
      <c r="AN170" t="s">
        <v>31</v>
      </c>
      <c r="AP170">
        <v>0</v>
      </c>
    </row>
    <row r="171" spans="1:42">
      <c r="A171" s="101" t="e">
        <f>#REF!</f>
        <v>#REF!</v>
      </c>
      <c r="B171" s="61" t="str">
        <f t="shared" si="10"/>
        <v>15:21:29</v>
      </c>
      <c r="C171" s="61" t="s">
        <v>29</v>
      </c>
      <c r="D171" s="62">
        <f t="shared" si="11"/>
        <v>34</v>
      </c>
      <c r="E171" s="85">
        <f t="shared" si="12"/>
        <v>49</v>
      </c>
      <c r="F171" s="87">
        <f t="shared" si="13"/>
        <v>1666</v>
      </c>
      <c r="G171" s="63" t="s">
        <v>8</v>
      </c>
      <c r="H171" s="63" t="str">
        <f t="shared" si="14"/>
        <v>00501365690TRLO1</v>
      </c>
      <c r="J171" t="s">
        <v>94</v>
      </c>
      <c r="K171" t="s">
        <v>95</v>
      </c>
      <c r="L171">
        <v>34</v>
      </c>
      <c r="M171">
        <v>4900</v>
      </c>
      <c r="N171" t="s">
        <v>96</v>
      </c>
      <c r="O171" t="s">
        <v>2913</v>
      </c>
      <c r="P171" t="s">
        <v>97</v>
      </c>
      <c r="Q171" t="s">
        <v>2914</v>
      </c>
      <c r="R171">
        <v>20877</v>
      </c>
      <c r="S171">
        <v>1</v>
      </c>
      <c r="T171">
        <v>1</v>
      </c>
      <c r="U171">
        <v>0</v>
      </c>
      <c r="V171" t="s">
        <v>2641</v>
      </c>
      <c r="W171" t="s">
        <v>1933</v>
      </c>
      <c r="X171">
        <v>1</v>
      </c>
      <c r="Y171">
        <v>0</v>
      </c>
      <c r="Z171">
        <v>0</v>
      </c>
      <c r="AB171" t="s">
        <v>1934</v>
      </c>
      <c r="AC171" t="s">
        <v>31</v>
      </c>
      <c r="AD171">
        <v>1</v>
      </c>
      <c r="AE171" t="s">
        <v>2914</v>
      </c>
      <c r="AF171" t="s">
        <v>94</v>
      </c>
      <c r="AG171">
        <v>1</v>
      </c>
      <c r="AJ171" t="s">
        <v>1935</v>
      </c>
      <c r="AK171" t="s">
        <v>1935</v>
      </c>
      <c r="AL171" t="s">
        <v>31</v>
      </c>
      <c r="AM171" t="s">
        <v>1936</v>
      </c>
      <c r="AN171" t="s">
        <v>31</v>
      </c>
      <c r="AP171">
        <v>0</v>
      </c>
    </row>
    <row r="172" spans="1:42">
      <c r="A172" s="101" t="e">
        <f>#REF!</f>
        <v>#REF!</v>
      </c>
      <c r="B172" s="61" t="str">
        <f t="shared" si="10"/>
        <v>15:21:29</v>
      </c>
      <c r="C172" s="61" t="s">
        <v>29</v>
      </c>
      <c r="D172" s="62">
        <f t="shared" si="11"/>
        <v>24</v>
      </c>
      <c r="E172" s="85">
        <f t="shared" si="12"/>
        <v>48.98</v>
      </c>
      <c r="F172" s="87">
        <f t="shared" si="13"/>
        <v>1175.52</v>
      </c>
      <c r="G172" s="63" t="s">
        <v>8</v>
      </c>
      <c r="H172" s="63" t="str">
        <f t="shared" si="14"/>
        <v>00501365701TRLO1</v>
      </c>
      <c r="J172" t="s">
        <v>94</v>
      </c>
      <c r="K172" t="s">
        <v>95</v>
      </c>
      <c r="L172">
        <v>24</v>
      </c>
      <c r="M172">
        <v>4898</v>
      </c>
      <c r="N172" t="s">
        <v>96</v>
      </c>
      <c r="O172" t="s">
        <v>2915</v>
      </c>
      <c r="P172" t="s">
        <v>97</v>
      </c>
      <c r="Q172" t="s">
        <v>2916</v>
      </c>
      <c r="R172">
        <v>20877</v>
      </c>
      <c r="S172">
        <v>1</v>
      </c>
      <c r="T172">
        <v>1</v>
      </c>
      <c r="U172">
        <v>0</v>
      </c>
      <c r="V172" t="s">
        <v>2641</v>
      </c>
      <c r="W172" t="s">
        <v>1933</v>
      </c>
      <c r="X172">
        <v>1</v>
      </c>
      <c r="Y172">
        <v>0</v>
      </c>
      <c r="Z172">
        <v>0</v>
      </c>
      <c r="AB172" t="s">
        <v>1934</v>
      </c>
      <c r="AC172" t="s">
        <v>31</v>
      </c>
      <c r="AD172">
        <v>1</v>
      </c>
      <c r="AE172" t="s">
        <v>2916</v>
      </c>
      <c r="AF172" t="s">
        <v>94</v>
      </c>
      <c r="AG172">
        <v>1</v>
      </c>
      <c r="AJ172" t="s">
        <v>1935</v>
      </c>
      <c r="AK172" t="s">
        <v>1935</v>
      </c>
      <c r="AL172" t="s">
        <v>31</v>
      </c>
      <c r="AM172" t="s">
        <v>1936</v>
      </c>
      <c r="AN172" t="s">
        <v>31</v>
      </c>
      <c r="AP172">
        <v>0</v>
      </c>
    </row>
    <row r="173" spans="1:42">
      <c r="A173" s="101" t="e">
        <f>#REF!</f>
        <v>#REF!</v>
      </c>
      <c r="B173" s="61" t="str">
        <f t="shared" si="10"/>
        <v>15:28:42</v>
      </c>
      <c r="C173" s="61" t="s">
        <v>29</v>
      </c>
      <c r="D173" s="62">
        <f t="shared" si="11"/>
        <v>64</v>
      </c>
      <c r="E173" s="85">
        <f t="shared" si="12"/>
        <v>49</v>
      </c>
      <c r="F173" s="87">
        <f t="shared" si="13"/>
        <v>3136</v>
      </c>
      <c r="G173" s="63" t="s">
        <v>8</v>
      </c>
      <c r="H173" s="63" t="str">
        <f t="shared" si="14"/>
        <v>00501369320TRLO1</v>
      </c>
      <c r="J173" t="s">
        <v>94</v>
      </c>
      <c r="K173" t="s">
        <v>95</v>
      </c>
      <c r="L173">
        <v>64</v>
      </c>
      <c r="M173">
        <v>4900</v>
      </c>
      <c r="N173" t="s">
        <v>96</v>
      </c>
      <c r="O173" t="s">
        <v>2917</v>
      </c>
      <c r="P173" t="s">
        <v>97</v>
      </c>
      <c r="Q173" t="s">
        <v>2918</v>
      </c>
      <c r="R173">
        <v>20877</v>
      </c>
      <c r="S173">
        <v>1</v>
      </c>
      <c r="T173">
        <v>1</v>
      </c>
      <c r="U173">
        <v>0</v>
      </c>
      <c r="V173" t="s">
        <v>2641</v>
      </c>
      <c r="W173" t="s">
        <v>1933</v>
      </c>
      <c r="X173">
        <v>1</v>
      </c>
      <c r="Y173">
        <v>0</v>
      </c>
      <c r="Z173">
        <v>0</v>
      </c>
      <c r="AB173" t="s">
        <v>1934</v>
      </c>
      <c r="AC173" t="s">
        <v>31</v>
      </c>
      <c r="AD173">
        <v>1</v>
      </c>
      <c r="AE173" t="s">
        <v>2918</v>
      </c>
      <c r="AF173" t="s">
        <v>94</v>
      </c>
      <c r="AG173">
        <v>1</v>
      </c>
      <c r="AJ173" t="s">
        <v>1935</v>
      </c>
      <c r="AK173" t="s">
        <v>1935</v>
      </c>
      <c r="AL173" t="s">
        <v>31</v>
      </c>
      <c r="AM173" t="s">
        <v>1936</v>
      </c>
      <c r="AN173" t="s">
        <v>31</v>
      </c>
      <c r="AP173">
        <v>0</v>
      </c>
    </row>
    <row r="174" spans="1:42">
      <c r="A174" s="101" t="e">
        <f>#REF!</f>
        <v>#REF!</v>
      </c>
      <c r="B174" s="61" t="str">
        <f t="shared" si="10"/>
        <v>15:32:54</v>
      </c>
      <c r="C174" s="61" t="s">
        <v>29</v>
      </c>
      <c r="D174" s="62">
        <f t="shared" si="11"/>
        <v>1000</v>
      </c>
      <c r="E174" s="85">
        <f t="shared" si="12"/>
        <v>48.98</v>
      </c>
      <c r="F174" s="87">
        <f t="shared" si="13"/>
        <v>48980</v>
      </c>
      <c r="G174" s="63" t="s">
        <v>8</v>
      </c>
      <c r="H174" s="63" t="str">
        <f t="shared" si="14"/>
        <v>00501371265TRLO1</v>
      </c>
      <c r="J174" t="s">
        <v>106</v>
      </c>
      <c r="K174" t="s">
        <v>95</v>
      </c>
      <c r="L174">
        <v>1000</v>
      </c>
      <c r="M174">
        <v>4898</v>
      </c>
      <c r="N174" t="s">
        <v>107</v>
      </c>
      <c r="O174" t="s">
        <v>2919</v>
      </c>
      <c r="P174" t="s">
        <v>108</v>
      </c>
      <c r="Q174" t="s">
        <v>2920</v>
      </c>
      <c r="R174">
        <v>20877</v>
      </c>
      <c r="S174">
        <v>1</v>
      </c>
      <c r="T174">
        <v>1</v>
      </c>
      <c r="U174">
        <v>0</v>
      </c>
      <c r="V174" t="s">
        <v>2921</v>
      </c>
      <c r="W174" t="s">
        <v>1974</v>
      </c>
      <c r="X174">
        <v>1</v>
      </c>
      <c r="Y174">
        <v>1</v>
      </c>
      <c r="Z174">
        <v>0</v>
      </c>
      <c r="AA174" t="s">
        <v>108</v>
      </c>
      <c r="AB174" t="s">
        <v>1975</v>
      </c>
      <c r="AC174" t="s">
        <v>31</v>
      </c>
      <c r="AD174">
        <v>1</v>
      </c>
      <c r="AE174" t="s">
        <v>2920</v>
      </c>
      <c r="AF174" t="s">
        <v>106</v>
      </c>
      <c r="AG174">
        <v>2</v>
      </c>
      <c r="AJ174" t="s">
        <v>1935</v>
      </c>
      <c r="AK174" t="s">
        <v>1935</v>
      </c>
      <c r="AL174" t="s">
        <v>31</v>
      </c>
      <c r="AM174" t="s">
        <v>1936</v>
      </c>
      <c r="AN174" t="s">
        <v>31</v>
      </c>
      <c r="AP174">
        <v>0</v>
      </c>
    </row>
    <row r="175" spans="1:42">
      <c r="A175" s="101" t="e">
        <f>#REF!</f>
        <v>#REF!</v>
      </c>
      <c r="B175" s="61" t="str">
        <f t="shared" si="10"/>
        <v>15:43:52</v>
      </c>
      <c r="C175" s="61" t="s">
        <v>29</v>
      </c>
      <c r="D175" s="62">
        <f t="shared" si="11"/>
        <v>10000</v>
      </c>
      <c r="E175" s="85">
        <f t="shared" si="12"/>
        <v>48.98</v>
      </c>
      <c r="F175" s="87">
        <f t="shared" si="13"/>
        <v>489799.99999999994</v>
      </c>
      <c r="G175" s="63" t="s">
        <v>8</v>
      </c>
      <c r="H175" s="63" t="str">
        <f t="shared" si="14"/>
        <v>00501376614TRLO1</v>
      </c>
      <c r="J175" t="s">
        <v>94</v>
      </c>
      <c r="K175" t="s">
        <v>95</v>
      </c>
      <c r="L175">
        <v>10000</v>
      </c>
      <c r="M175">
        <v>4898</v>
      </c>
      <c r="N175" t="s">
        <v>107</v>
      </c>
      <c r="O175" t="s">
        <v>2922</v>
      </c>
      <c r="P175" t="s">
        <v>108</v>
      </c>
      <c r="Q175" t="s">
        <v>2923</v>
      </c>
      <c r="R175">
        <v>20877</v>
      </c>
      <c r="S175">
        <v>1</v>
      </c>
      <c r="T175">
        <v>1</v>
      </c>
      <c r="U175">
        <v>0</v>
      </c>
      <c r="V175" t="s">
        <v>2921</v>
      </c>
      <c r="W175" t="s">
        <v>1974</v>
      </c>
      <c r="X175">
        <v>1</v>
      </c>
      <c r="Y175">
        <v>1</v>
      </c>
      <c r="Z175">
        <v>0</v>
      </c>
      <c r="AA175" t="s">
        <v>108</v>
      </c>
      <c r="AB175" t="s">
        <v>1975</v>
      </c>
      <c r="AC175" t="s">
        <v>31</v>
      </c>
      <c r="AD175">
        <v>1</v>
      </c>
      <c r="AE175" t="s">
        <v>2923</v>
      </c>
      <c r="AF175" t="s">
        <v>94</v>
      </c>
      <c r="AG175">
        <v>1</v>
      </c>
      <c r="AJ175" t="s">
        <v>1935</v>
      </c>
      <c r="AK175" t="s">
        <v>1935</v>
      </c>
      <c r="AL175" t="s">
        <v>31</v>
      </c>
      <c r="AM175" t="s">
        <v>1936</v>
      </c>
      <c r="AN175" t="s">
        <v>31</v>
      </c>
      <c r="AP175">
        <v>0</v>
      </c>
    </row>
    <row r="176" spans="1:42">
      <c r="A176" s="101" t="e">
        <f>#REF!</f>
        <v>#REF!</v>
      </c>
      <c r="B176" s="61" t="str">
        <f t="shared" si="10"/>
        <v>15:45:14</v>
      </c>
      <c r="C176" s="61" t="s">
        <v>29</v>
      </c>
      <c r="D176" s="62">
        <f t="shared" si="11"/>
        <v>50</v>
      </c>
      <c r="E176" s="85">
        <f t="shared" si="12"/>
        <v>49</v>
      </c>
      <c r="F176" s="87">
        <f t="shared" si="13"/>
        <v>2450</v>
      </c>
      <c r="G176" s="63" t="s">
        <v>8</v>
      </c>
      <c r="H176" s="63" t="str">
        <f t="shared" si="14"/>
        <v>00501377235TRLO1</v>
      </c>
      <c r="J176" t="s">
        <v>94</v>
      </c>
      <c r="K176" t="s">
        <v>95</v>
      </c>
      <c r="L176">
        <v>50</v>
      </c>
      <c r="M176">
        <v>4900</v>
      </c>
      <c r="N176" t="s">
        <v>96</v>
      </c>
      <c r="O176" t="s">
        <v>2924</v>
      </c>
      <c r="P176" t="s">
        <v>97</v>
      </c>
      <c r="Q176" t="s">
        <v>2925</v>
      </c>
      <c r="R176">
        <v>20877</v>
      </c>
      <c r="S176">
        <v>1</v>
      </c>
      <c r="T176">
        <v>1</v>
      </c>
      <c r="U176">
        <v>0</v>
      </c>
      <c r="V176" t="s">
        <v>2926</v>
      </c>
      <c r="W176" t="s">
        <v>1933</v>
      </c>
      <c r="X176">
        <v>1</v>
      </c>
      <c r="Y176">
        <v>0</v>
      </c>
      <c r="Z176">
        <v>0</v>
      </c>
      <c r="AB176" t="s">
        <v>1934</v>
      </c>
      <c r="AC176" t="s">
        <v>31</v>
      </c>
      <c r="AD176">
        <v>1</v>
      </c>
      <c r="AE176" t="s">
        <v>2925</v>
      </c>
      <c r="AF176" t="s">
        <v>94</v>
      </c>
      <c r="AG176">
        <v>1</v>
      </c>
      <c r="AJ176" t="s">
        <v>1935</v>
      </c>
      <c r="AK176" t="s">
        <v>1935</v>
      </c>
      <c r="AL176" t="s">
        <v>31</v>
      </c>
      <c r="AM176" t="s">
        <v>1936</v>
      </c>
      <c r="AN176" t="s">
        <v>31</v>
      </c>
      <c r="AP176">
        <v>0</v>
      </c>
    </row>
    <row r="177" spans="1:42">
      <c r="A177" s="101" t="e">
        <f>#REF!</f>
        <v>#REF!</v>
      </c>
      <c r="B177" s="61" t="str">
        <f t="shared" si="10"/>
        <v>15:45:14</v>
      </c>
      <c r="C177" s="61" t="s">
        <v>29</v>
      </c>
      <c r="D177" s="62">
        <f t="shared" si="11"/>
        <v>10</v>
      </c>
      <c r="E177" s="85">
        <f t="shared" si="12"/>
        <v>49</v>
      </c>
      <c r="F177" s="87">
        <f t="shared" si="13"/>
        <v>490</v>
      </c>
      <c r="G177" s="63" t="s">
        <v>8</v>
      </c>
      <c r="H177" s="63" t="str">
        <f t="shared" si="14"/>
        <v>00501377236TRLO1</v>
      </c>
      <c r="J177" t="s">
        <v>94</v>
      </c>
      <c r="K177" t="s">
        <v>95</v>
      </c>
      <c r="L177">
        <v>10</v>
      </c>
      <c r="M177">
        <v>4900</v>
      </c>
      <c r="N177" t="s">
        <v>96</v>
      </c>
      <c r="O177" t="s">
        <v>2924</v>
      </c>
      <c r="P177" t="s">
        <v>97</v>
      </c>
      <c r="Q177" t="s">
        <v>2927</v>
      </c>
      <c r="R177">
        <v>20877</v>
      </c>
      <c r="S177">
        <v>1</v>
      </c>
      <c r="T177">
        <v>1</v>
      </c>
      <c r="U177">
        <v>0</v>
      </c>
      <c r="V177" t="s">
        <v>2926</v>
      </c>
      <c r="W177" t="s">
        <v>1933</v>
      </c>
      <c r="X177">
        <v>1</v>
      </c>
      <c r="Y177">
        <v>0</v>
      </c>
      <c r="Z177">
        <v>0</v>
      </c>
      <c r="AB177" t="s">
        <v>1934</v>
      </c>
      <c r="AC177" t="s">
        <v>31</v>
      </c>
      <c r="AD177">
        <v>1</v>
      </c>
      <c r="AE177" t="s">
        <v>2927</v>
      </c>
      <c r="AF177" t="s">
        <v>94</v>
      </c>
      <c r="AG177">
        <v>1</v>
      </c>
      <c r="AJ177" t="s">
        <v>1935</v>
      </c>
      <c r="AK177" t="s">
        <v>1935</v>
      </c>
      <c r="AL177" t="s">
        <v>31</v>
      </c>
      <c r="AM177" t="s">
        <v>1936</v>
      </c>
      <c r="AN177" t="s">
        <v>31</v>
      </c>
      <c r="AP177">
        <v>0</v>
      </c>
    </row>
    <row r="178" spans="1:42">
      <c r="A178" s="101" t="e">
        <f>#REF!</f>
        <v>#REF!</v>
      </c>
      <c r="B178" s="61" t="str">
        <f t="shared" si="10"/>
        <v>15:46:59</v>
      </c>
      <c r="C178" s="61" t="s">
        <v>29</v>
      </c>
      <c r="D178" s="62">
        <f t="shared" si="11"/>
        <v>95</v>
      </c>
      <c r="E178" s="85">
        <f t="shared" si="12"/>
        <v>48.98</v>
      </c>
      <c r="F178" s="87">
        <f t="shared" si="13"/>
        <v>4653.0999999999995</v>
      </c>
      <c r="G178" s="63" t="s">
        <v>8</v>
      </c>
      <c r="H178" s="63" t="str">
        <f t="shared" si="14"/>
        <v>00501378058TRLO1</v>
      </c>
      <c r="J178" t="s">
        <v>94</v>
      </c>
      <c r="K178" t="s">
        <v>95</v>
      </c>
      <c r="L178">
        <v>95</v>
      </c>
      <c r="M178">
        <v>4898</v>
      </c>
      <c r="N178" t="s">
        <v>96</v>
      </c>
      <c r="O178" t="s">
        <v>2928</v>
      </c>
      <c r="P178" t="s">
        <v>97</v>
      </c>
      <c r="Q178" t="s">
        <v>2929</v>
      </c>
      <c r="R178">
        <v>20877</v>
      </c>
      <c r="S178">
        <v>1</v>
      </c>
      <c r="T178">
        <v>1</v>
      </c>
      <c r="U178">
        <v>0</v>
      </c>
      <c r="V178" t="s">
        <v>2926</v>
      </c>
      <c r="W178" t="s">
        <v>1933</v>
      </c>
      <c r="X178">
        <v>1</v>
      </c>
      <c r="Y178">
        <v>0</v>
      </c>
      <c r="Z178">
        <v>0</v>
      </c>
      <c r="AB178" t="s">
        <v>1934</v>
      </c>
      <c r="AC178" t="s">
        <v>31</v>
      </c>
      <c r="AD178">
        <v>1</v>
      </c>
      <c r="AE178" t="s">
        <v>2929</v>
      </c>
      <c r="AF178" t="s">
        <v>94</v>
      </c>
      <c r="AG178">
        <v>1</v>
      </c>
      <c r="AJ178" t="s">
        <v>1935</v>
      </c>
      <c r="AK178" t="s">
        <v>1935</v>
      </c>
      <c r="AL178" t="s">
        <v>31</v>
      </c>
      <c r="AM178" t="s">
        <v>1936</v>
      </c>
      <c r="AN178" t="s">
        <v>31</v>
      </c>
      <c r="AP178">
        <v>0</v>
      </c>
    </row>
    <row r="179" spans="1:42">
      <c r="A179" s="101" t="e">
        <f>#REF!</f>
        <v>#REF!</v>
      </c>
      <c r="B179" s="61" t="str">
        <f t="shared" si="10"/>
        <v>15:48:02</v>
      </c>
      <c r="C179" s="61" t="s">
        <v>29</v>
      </c>
      <c r="D179" s="62">
        <f t="shared" si="11"/>
        <v>37</v>
      </c>
      <c r="E179" s="85">
        <f t="shared" si="12"/>
        <v>48.96</v>
      </c>
      <c r="F179" s="87">
        <f t="shared" si="13"/>
        <v>1811.52</v>
      </c>
      <c r="G179" s="63" t="s">
        <v>8</v>
      </c>
      <c r="H179" s="63" t="str">
        <f t="shared" si="14"/>
        <v>00501378529TRLO1</v>
      </c>
      <c r="J179" t="s">
        <v>94</v>
      </c>
      <c r="K179" t="s">
        <v>95</v>
      </c>
      <c r="L179">
        <v>37</v>
      </c>
      <c r="M179">
        <v>4896</v>
      </c>
      <c r="N179" t="s">
        <v>96</v>
      </c>
      <c r="O179" t="s">
        <v>2930</v>
      </c>
      <c r="P179" t="s">
        <v>97</v>
      </c>
      <c r="Q179" t="s">
        <v>2931</v>
      </c>
      <c r="R179">
        <v>20877</v>
      </c>
      <c r="S179">
        <v>1</v>
      </c>
      <c r="T179">
        <v>1</v>
      </c>
      <c r="U179">
        <v>0</v>
      </c>
      <c r="V179" t="s">
        <v>2926</v>
      </c>
      <c r="W179" t="s">
        <v>1933</v>
      </c>
      <c r="X179">
        <v>1</v>
      </c>
      <c r="Y179">
        <v>0</v>
      </c>
      <c r="Z179">
        <v>0</v>
      </c>
      <c r="AB179" t="s">
        <v>1934</v>
      </c>
      <c r="AC179" t="s">
        <v>31</v>
      </c>
      <c r="AD179">
        <v>1</v>
      </c>
      <c r="AE179" t="s">
        <v>2931</v>
      </c>
      <c r="AF179" t="s">
        <v>94</v>
      </c>
      <c r="AG179">
        <v>1</v>
      </c>
      <c r="AJ179" t="s">
        <v>1935</v>
      </c>
      <c r="AK179" t="s">
        <v>1935</v>
      </c>
      <c r="AL179" t="s">
        <v>31</v>
      </c>
      <c r="AM179" t="s">
        <v>1936</v>
      </c>
      <c r="AN179" t="s">
        <v>31</v>
      </c>
      <c r="AP179">
        <v>0</v>
      </c>
    </row>
    <row r="180" spans="1:42">
      <c r="A180" s="101" t="e">
        <f>#REF!</f>
        <v>#REF!</v>
      </c>
      <c r="B180" s="61" t="str">
        <f t="shared" si="10"/>
        <v>15:49:01</v>
      </c>
      <c r="C180" s="61" t="s">
        <v>29</v>
      </c>
      <c r="D180" s="62">
        <f t="shared" si="11"/>
        <v>33</v>
      </c>
      <c r="E180" s="85">
        <f t="shared" si="12"/>
        <v>48.92</v>
      </c>
      <c r="F180" s="87">
        <f t="shared" si="13"/>
        <v>1614.3600000000001</v>
      </c>
      <c r="G180" s="63" t="s">
        <v>8</v>
      </c>
      <c r="H180" s="63" t="str">
        <f t="shared" si="14"/>
        <v>00501379198TRLO1</v>
      </c>
      <c r="J180" t="s">
        <v>94</v>
      </c>
      <c r="K180" t="s">
        <v>95</v>
      </c>
      <c r="L180">
        <v>33</v>
      </c>
      <c r="M180">
        <v>4892</v>
      </c>
      <c r="N180" t="s">
        <v>96</v>
      </c>
      <c r="O180" t="s">
        <v>2932</v>
      </c>
      <c r="P180" t="s">
        <v>97</v>
      </c>
      <c r="Q180" t="s">
        <v>2933</v>
      </c>
      <c r="R180">
        <v>20877</v>
      </c>
      <c r="S180">
        <v>1</v>
      </c>
      <c r="T180">
        <v>1</v>
      </c>
      <c r="U180">
        <v>0</v>
      </c>
      <c r="V180" t="s">
        <v>2926</v>
      </c>
      <c r="W180" t="s">
        <v>1933</v>
      </c>
      <c r="X180">
        <v>1</v>
      </c>
      <c r="Y180">
        <v>0</v>
      </c>
      <c r="Z180">
        <v>0</v>
      </c>
      <c r="AB180" t="s">
        <v>1934</v>
      </c>
      <c r="AC180" t="s">
        <v>31</v>
      </c>
      <c r="AD180">
        <v>1</v>
      </c>
      <c r="AE180" t="s">
        <v>2933</v>
      </c>
      <c r="AF180" t="s">
        <v>94</v>
      </c>
      <c r="AG180">
        <v>1</v>
      </c>
      <c r="AJ180" t="s">
        <v>1935</v>
      </c>
      <c r="AK180" t="s">
        <v>1935</v>
      </c>
      <c r="AL180" t="s">
        <v>31</v>
      </c>
      <c r="AM180" t="s">
        <v>1936</v>
      </c>
      <c r="AN180" t="s">
        <v>31</v>
      </c>
      <c r="AP180">
        <v>0</v>
      </c>
    </row>
    <row r="181" spans="1:42">
      <c r="A181" s="101" t="e">
        <f>#REF!</f>
        <v>#REF!</v>
      </c>
      <c r="B181" s="61" t="str">
        <f t="shared" si="10"/>
        <v>15:49:01</v>
      </c>
      <c r="C181" s="61" t="s">
        <v>29</v>
      </c>
      <c r="D181" s="62">
        <f t="shared" si="11"/>
        <v>30</v>
      </c>
      <c r="E181" s="85">
        <f t="shared" si="12"/>
        <v>48.92</v>
      </c>
      <c r="F181" s="87">
        <f t="shared" si="13"/>
        <v>1467.6000000000001</v>
      </c>
      <c r="G181" s="63" t="s">
        <v>8</v>
      </c>
      <c r="H181" s="63" t="str">
        <f t="shared" si="14"/>
        <v>00501379199TRLO1</v>
      </c>
      <c r="J181" t="s">
        <v>94</v>
      </c>
      <c r="K181" t="s">
        <v>95</v>
      </c>
      <c r="L181">
        <v>30</v>
      </c>
      <c r="M181">
        <v>4892</v>
      </c>
      <c r="N181" t="s">
        <v>96</v>
      </c>
      <c r="O181" t="s">
        <v>2932</v>
      </c>
      <c r="P181" t="s">
        <v>97</v>
      </c>
      <c r="Q181" t="s">
        <v>2934</v>
      </c>
      <c r="R181">
        <v>20877</v>
      </c>
      <c r="S181">
        <v>1</v>
      </c>
      <c r="T181">
        <v>1</v>
      </c>
      <c r="U181">
        <v>0</v>
      </c>
      <c r="V181" t="s">
        <v>2926</v>
      </c>
      <c r="W181" t="s">
        <v>1933</v>
      </c>
      <c r="X181">
        <v>1</v>
      </c>
      <c r="Y181">
        <v>0</v>
      </c>
      <c r="Z181">
        <v>0</v>
      </c>
      <c r="AB181" t="s">
        <v>1934</v>
      </c>
      <c r="AC181" t="s">
        <v>31</v>
      </c>
      <c r="AD181">
        <v>1</v>
      </c>
      <c r="AE181" t="s">
        <v>2934</v>
      </c>
      <c r="AF181" t="s">
        <v>94</v>
      </c>
      <c r="AG181">
        <v>1</v>
      </c>
      <c r="AJ181" t="s">
        <v>1935</v>
      </c>
      <c r="AK181" t="s">
        <v>1935</v>
      </c>
      <c r="AL181" t="s">
        <v>31</v>
      </c>
      <c r="AM181" t="s">
        <v>1936</v>
      </c>
      <c r="AN181" t="s">
        <v>31</v>
      </c>
      <c r="AP181">
        <v>0</v>
      </c>
    </row>
    <row r="182" spans="1:42">
      <c r="A182" s="101" t="e">
        <f>#REF!</f>
        <v>#REF!</v>
      </c>
      <c r="B182" s="61" t="str">
        <f t="shared" si="10"/>
        <v>15:49:30</v>
      </c>
      <c r="C182" s="61" t="s">
        <v>29</v>
      </c>
      <c r="D182" s="62">
        <f t="shared" si="11"/>
        <v>14</v>
      </c>
      <c r="E182" s="85">
        <f t="shared" si="12"/>
        <v>48.94</v>
      </c>
      <c r="F182" s="87">
        <f t="shared" si="13"/>
        <v>685.16</v>
      </c>
      <c r="G182" s="63" t="s">
        <v>8</v>
      </c>
      <c r="H182" s="63" t="str">
        <f t="shared" si="14"/>
        <v>00501379463TRLO1</v>
      </c>
      <c r="J182" t="s">
        <v>94</v>
      </c>
      <c r="K182" t="s">
        <v>95</v>
      </c>
      <c r="L182">
        <v>14</v>
      </c>
      <c r="M182">
        <v>4894</v>
      </c>
      <c r="N182" t="s">
        <v>96</v>
      </c>
      <c r="O182" t="s">
        <v>2935</v>
      </c>
      <c r="P182" t="s">
        <v>97</v>
      </c>
      <c r="Q182" t="s">
        <v>2936</v>
      </c>
      <c r="R182">
        <v>20877</v>
      </c>
      <c r="S182">
        <v>1</v>
      </c>
      <c r="T182">
        <v>1</v>
      </c>
      <c r="U182">
        <v>0</v>
      </c>
      <c r="V182" t="s">
        <v>2926</v>
      </c>
      <c r="W182" t="s">
        <v>1933</v>
      </c>
      <c r="X182">
        <v>1</v>
      </c>
      <c r="Y182">
        <v>0</v>
      </c>
      <c r="Z182">
        <v>0</v>
      </c>
      <c r="AB182" t="s">
        <v>1934</v>
      </c>
      <c r="AC182" t="s">
        <v>31</v>
      </c>
      <c r="AD182">
        <v>1</v>
      </c>
      <c r="AE182" t="s">
        <v>2936</v>
      </c>
      <c r="AF182" t="s">
        <v>94</v>
      </c>
      <c r="AG182">
        <v>1</v>
      </c>
      <c r="AJ182" t="s">
        <v>1935</v>
      </c>
      <c r="AK182" t="s">
        <v>1935</v>
      </c>
      <c r="AL182" t="s">
        <v>31</v>
      </c>
      <c r="AM182" t="s">
        <v>1936</v>
      </c>
      <c r="AN182" t="s">
        <v>31</v>
      </c>
      <c r="AP182">
        <v>0</v>
      </c>
    </row>
    <row r="183" spans="1:42">
      <c r="A183" s="101" t="e">
        <f>#REF!</f>
        <v>#REF!</v>
      </c>
      <c r="B183" s="61" t="str">
        <f t="shared" si="10"/>
        <v>15:50:07</v>
      </c>
      <c r="C183" s="61" t="s">
        <v>29</v>
      </c>
      <c r="D183" s="62">
        <f t="shared" si="11"/>
        <v>21</v>
      </c>
      <c r="E183" s="85">
        <f t="shared" si="12"/>
        <v>48.94</v>
      </c>
      <c r="F183" s="87">
        <f t="shared" si="13"/>
        <v>1027.74</v>
      </c>
      <c r="G183" s="63" t="s">
        <v>8</v>
      </c>
      <c r="H183" s="63" t="str">
        <f t="shared" si="14"/>
        <v>00501379763TRLO1</v>
      </c>
      <c r="J183" t="s">
        <v>94</v>
      </c>
      <c r="K183" t="s">
        <v>95</v>
      </c>
      <c r="L183">
        <v>21</v>
      </c>
      <c r="M183">
        <v>4894</v>
      </c>
      <c r="N183" t="s">
        <v>96</v>
      </c>
      <c r="O183" t="s">
        <v>2937</v>
      </c>
      <c r="P183" t="s">
        <v>97</v>
      </c>
      <c r="Q183" t="s">
        <v>2938</v>
      </c>
      <c r="R183">
        <v>20877</v>
      </c>
      <c r="S183">
        <v>1</v>
      </c>
      <c r="T183">
        <v>1</v>
      </c>
      <c r="U183">
        <v>0</v>
      </c>
      <c r="V183" t="s">
        <v>2926</v>
      </c>
      <c r="W183" t="s">
        <v>1933</v>
      </c>
      <c r="X183">
        <v>1</v>
      </c>
      <c r="Y183">
        <v>0</v>
      </c>
      <c r="Z183">
        <v>0</v>
      </c>
      <c r="AB183" t="s">
        <v>1934</v>
      </c>
      <c r="AC183" t="s">
        <v>31</v>
      </c>
      <c r="AD183">
        <v>1</v>
      </c>
      <c r="AE183" t="s">
        <v>2938</v>
      </c>
      <c r="AF183" t="s">
        <v>94</v>
      </c>
      <c r="AG183">
        <v>1</v>
      </c>
      <c r="AJ183" t="s">
        <v>1935</v>
      </c>
      <c r="AK183" t="s">
        <v>1935</v>
      </c>
      <c r="AL183" t="s">
        <v>31</v>
      </c>
      <c r="AM183" t="s">
        <v>1936</v>
      </c>
      <c r="AN183" t="s">
        <v>31</v>
      </c>
      <c r="AP183">
        <v>0</v>
      </c>
    </row>
    <row r="184" spans="1:42">
      <c r="A184" s="101" t="e">
        <f>#REF!</f>
        <v>#REF!</v>
      </c>
      <c r="B184" s="61" t="str">
        <f t="shared" si="10"/>
        <v>15:50:13</v>
      </c>
      <c r="C184" s="61" t="s">
        <v>29</v>
      </c>
      <c r="D184" s="62">
        <f t="shared" si="11"/>
        <v>29</v>
      </c>
      <c r="E184" s="85">
        <f t="shared" si="12"/>
        <v>48.92</v>
      </c>
      <c r="F184" s="87">
        <f t="shared" si="13"/>
        <v>1418.68</v>
      </c>
      <c r="G184" s="63" t="s">
        <v>8</v>
      </c>
      <c r="H184" s="63" t="str">
        <f t="shared" si="14"/>
        <v>00501379814TRLO1</v>
      </c>
      <c r="J184" t="s">
        <v>94</v>
      </c>
      <c r="K184" t="s">
        <v>95</v>
      </c>
      <c r="L184">
        <v>29</v>
      </c>
      <c r="M184">
        <v>4892</v>
      </c>
      <c r="N184" t="s">
        <v>96</v>
      </c>
      <c r="O184" t="s">
        <v>2939</v>
      </c>
      <c r="P184" t="s">
        <v>97</v>
      </c>
      <c r="Q184" t="s">
        <v>2940</v>
      </c>
      <c r="R184">
        <v>20877</v>
      </c>
      <c r="S184">
        <v>1</v>
      </c>
      <c r="T184">
        <v>1</v>
      </c>
      <c r="U184">
        <v>0</v>
      </c>
      <c r="V184" t="s">
        <v>2926</v>
      </c>
      <c r="W184" t="s">
        <v>1933</v>
      </c>
      <c r="X184">
        <v>1</v>
      </c>
      <c r="Y184">
        <v>0</v>
      </c>
      <c r="Z184">
        <v>0</v>
      </c>
      <c r="AB184" t="s">
        <v>1934</v>
      </c>
      <c r="AC184" t="s">
        <v>31</v>
      </c>
      <c r="AD184">
        <v>1</v>
      </c>
      <c r="AE184" t="s">
        <v>2940</v>
      </c>
      <c r="AF184" t="s">
        <v>94</v>
      </c>
      <c r="AG184">
        <v>1</v>
      </c>
      <c r="AJ184" t="s">
        <v>1935</v>
      </c>
      <c r="AK184" t="s">
        <v>1935</v>
      </c>
      <c r="AL184" t="s">
        <v>31</v>
      </c>
      <c r="AM184" t="s">
        <v>1936</v>
      </c>
      <c r="AN184" t="s">
        <v>31</v>
      </c>
      <c r="AP184">
        <v>0</v>
      </c>
    </row>
    <row r="185" spans="1:42">
      <c r="A185" s="101" t="e">
        <f>#REF!</f>
        <v>#REF!</v>
      </c>
      <c r="B185" s="61" t="str">
        <f t="shared" si="10"/>
        <v>15:50:27</v>
      </c>
      <c r="C185" s="61" t="s">
        <v>29</v>
      </c>
      <c r="D185" s="62">
        <f t="shared" si="11"/>
        <v>3</v>
      </c>
      <c r="E185" s="85">
        <f t="shared" si="12"/>
        <v>48.9</v>
      </c>
      <c r="F185" s="87">
        <f t="shared" si="13"/>
        <v>146.69999999999999</v>
      </c>
      <c r="G185" s="63" t="s">
        <v>8</v>
      </c>
      <c r="H185" s="63" t="str">
        <f t="shared" si="14"/>
        <v>00501379934TRLO1</v>
      </c>
      <c r="J185" t="s">
        <v>94</v>
      </c>
      <c r="K185" t="s">
        <v>95</v>
      </c>
      <c r="L185">
        <v>3</v>
      </c>
      <c r="M185">
        <v>4890</v>
      </c>
      <c r="N185" t="s">
        <v>96</v>
      </c>
      <c r="O185" t="s">
        <v>2941</v>
      </c>
      <c r="P185" t="s">
        <v>97</v>
      </c>
      <c r="Q185" t="s">
        <v>2942</v>
      </c>
      <c r="R185">
        <v>20877</v>
      </c>
      <c r="S185">
        <v>1</v>
      </c>
      <c r="T185">
        <v>1</v>
      </c>
      <c r="U185">
        <v>0</v>
      </c>
      <c r="V185" t="s">
        <v>2926</v>
      </c>
      <c r="W185" t="s">
        <v>1933</v>
      </c>
      <c r="X185">
        <v>1</v>
      </c>
      <c r="Y185">
        <v>0</v>
      </c>
      <c r="Z185">
        <v>0</v>
      </c>
      <c r="AB185" t="s">
        <v>1934</v>
      </c>
      <c r="AC185" t="s">
        <v>31</v>
      </c>
      <c r="AD185">
        <v>1</v>
      </c>
      <c r="AE185" t="s">
        <v>2942</v>
      </c>
      <c r="AF185" t="s">
        <v>94</v>
      </c>
      <c r="AG185">
        <v>1</v>
      </c>
      <c r="AJ185" t="s">
        <v>1935</v>
      </c>
      <c r="AK185" t="s">
        <v>1935</v>
      </c>
      <c r="AL185" t="s">
        <v>31</v>
      </c>
      <c r="AM185" t="s">
        <v>1936</v>
      </c>
      <c r="AN185" t="s">
        <v>31</v>
      </c>
      <c r="AP185">
        <v>0</v>
      </c>
    </row>
    <row r="186" spans="1:42">
      <c r="A186" s="101" t="e">
        <f>#REF!</f>
        <v>#REF!</v>
      </c>
      <c r="B186" s="61" t="str">
        <f t="shared" si="10"/>
        <v>15:53:53</v>
      </c>
      <c r="C186" s="61" t="s">
        <v>29</v>
      </c>
      <c r="D186" s="62">
        <f t="shared" si="11"/>
        <v>31</v>
      </c>
      <c r="E186" s="85">
        <f t="shared" si="12"/>
        <v>48.92</v>
      </c>
      <c r="F186" s="87">
        <f t="shared" si="13"/>
        <v>1516.52</v>
      </c>
      <c r="G186" s="63" t="s">
        <v>8</v>
      </c>
      <c r="H186" s="63" t="str">
        <f t="shared" si="14"/>
        <v>00501381749TRLO1</v>
      </c>
      <c r="J186" t="s">
        <v>94</v>
      </c>
      <c r="K186" t="s">
        <v>95</v>
      </c>
      <c r="L186">
        <v>31</v>
      </c>
      <c r="M186">
        <v>4892</v>
      </c>
      <c r="N186" t="s">
        <v>96</v>
      </c>
      <c r="O186" t="s">
        <v>2943</v>
      </c>
      <c r="P186" t="s">
        <v>97</v>
      </c>
      <c r="Q186" t="s">
        <v>2944</v>
      </c>
      <c r="R186">
        <v>20877</v>
      </c>
      <c r="S186">
        <v>1</v>
      </c>
      <c r="T186">
        <v>1</v>
      </c>
      <c r="U186">
        <v>0</v>
      </c>
      <c r="V186" t="s">
        <v>2926</v>
      </c>
      <c r="W186" t="s">
        <v>1933</v>
      </c>
      <c r="X186">
        <v>1</v>
      </c>
      <c r="Y186">
        <v>0</v>
      </c>
      <c r="Z186">
        <v>0</v>
      </c>
      <c r="AB186" t="s">
        <v>1934</v>
      </c>
      <c r="AC186" t="s">
        <v>31</v>
      </c>
      <c r="AD186">
        <v>1</v>
      </c>
      <c r="AE186" t="s">
        <v>2944</v>
      </c>
      <c r="AF186" t="s">
        <v>94</v>
      </c>
      <c r="AG186">
        <v>1</v>
      </c>
      <c r="AJ186" t="s">
        <v>1935</v>
      </c>
      <c r="AK186" t="s">
        <v>1935</v>
      </c>
      <c r="AL186" t="s">
        <v>31</v>
      </c>
      <c r="AM186" t="s">
        <v>1936</v>
      </c>
      <c r="AN186" t="s">
        <v>31</v>
      </c>
      <c r="AP186">
        <v>0</v>
      </c>
    </row>
    <row r="187" spans="1:42">
      <c r="A187" s="101" t="e">
        <f>#REF!</f>
        <v>#REF!</v>
      </c>
      <c r="B187" s="61" t="str">
        <f t="shared" si="10"/>
        <v>15:53:53</v>
      </c>
      <c r="C187" s="61" t="s">
        <v>29</v>
      </c>
      <c r="D187" s="62">
        <f t="shared" si="11"/>
        <v>25</v>
      </c>
      <c r="E187" s="85">
        <f t="shared" si="12"/>
        <v>48.92</v>
      </c>
      <c r="F187" s="87">
        <f t="shared" si="13"/>
        <v>1223</v>
      </c>
      <c r="G187" s="63" t="s">
        <v>8</v>
      </c>
      <c r="H187" s="63" t="str">
        <f t="shared" si="14"/>
        <v>00501381751TRLO1</v>
      </c>
      <c r="J187" t="s">
        <v>94</v>
      </c>
      <c r="K187" t="s">
        <v>95</v>
      </c>
      <c r="L187">
        <v>25</v>
      </c>
      <c r="M187">
        <v>4892</v>
      </c>
      <c r="N187" t="s">
        <v>96</v>
      </c>
      <c r="O187" t="s">
        <v>2945</v>
      </c>
      <c r="P187" t="s">
        <v>97</v>
      </c>
      <c r="Q187" t="s">
        <v>2946</v>
      </c>
      <c r="R187">
        <v>20877</v>
      </c>
      <c r="S187">
        <v>1</v>
      </c>
      <c r="T187">
        <v>1</v>
      </c>
      <c r="U187">
        <v>0</v>
      </c>
      <c r="V187" t="s">
        <v>2926</v>
      </c>
      <c r="W187" t="s">
        <v>1933</v>
      </c>
      <c r="X187">
        <v>1</v>
      </c>
      <c r="Y187">
        <v>0</v>
      </c>
      <c r="Z187">
        <v>0</v>
      </c>
      <c r="AB187" t="s">
        <v>1934</v>
      </c>
      <c r="AC187" t="s">
        <v>31</v>
      </c>
      <c r="AD187">
        <v>1</v>
      </c>
      <c r="AE187" t="s">
        <v>2946</v>
      </c>
      <c r="AF187" t="s">
        <v>94</v>
      </c>
      <c r="AG187">
        <v>1</v>
      </c>
      <c r="AJ187" t="s">
        <v>1935</v>
      </c>
      <c r="AK187" t="s">
        <v>1935</v>
      </c>
      <c r="AL187" t="s">
        <v>31</v>
      </c>
      <c r="AM187" t="s">
        <v>1936</v>
      </c>
      <c r="AN187" t="s">
        <v>31</v>
      </c>
      <c r="AP187">
        <v>0</v>
      </c>
    </row>
    <row r="188" spans="1:42">
      <c r="A188" s="101" t="e">
        <f>#REF!</f>
        <v>#REF!</v>
      </c>
      <c r="B188" s="61" t="str">
        <f t="shared" ref="B188:B251" si="15">MID(O188,FIND(" ",O188)+1,8)</f>
        <v>15:54:00</v>
      </c>
      <c r="C188" s="61" t="s">
        <v>29</v>
      </c>
      <c r="D188" s="62">
        <f t="shared" si="11"/>
        <v>85</v>
      </c>
      <c r="E188" s="85">
        <f t="shared" si="12"/>
        <v>48.92</v>
      </c>
      <c r="F188" s="87">
        <f t="shared" si="13"/>
        <v>4158.2</v>
      </c>
      <c r="G188" s="63" t="s">
        <v>8</v>
      </c>
      <c r="H188" s="63" t="str">
        <f t="shared" ref="H188:H251" si="16">Q188</f>
        <v>00501381785TRLO1</v>
      </c>
      <c r="J188" t="s">
        <v>94</v>
      </c>
      <c r="K188" t="s">
        <v>95</v>
      </c>
      <c r="L188">
        <v>85</v>
      </c>
      <c r="M188">
        <v>4892</v>
      </c>
      <c r="N188" t="s">
        <v>96</v>
      </c>
      <c r="O188" t="s">
        <v>2947</v>
      </c>
      <c r="P188" t="s">
        <v>97</v>
      </c>
      <c r="Q188" t="s">
        <v>2948</v>
      </c>
      <c r="R188">
        <v>20877</v>
      </c>
      <c r="S188">
        <v>1</v>
      </c>
      <c r="T188">
        <v>1</v>
      </c>
      <c r="U188">
        <v>0</v>
      </c>
      <c r="V188" t="s">
        <v>2926</v>
      </c>
      <c r="W188" t="s">
        <v>1933</v>
      </c>
      <c r="X188">
        <v>1</v>
      </c>
      <c r="Y188">
        <v>0</v>
      </c>
      <c r="Z188">
        <v>0</v>
      </c>
      <c r="AB188" t="s">
        <v>1934</v>
      </c>
      <c r="AC188" t="s">
        <v>31</v>
      </c>
      <c r="AD188">
        <v>1</v>
      </c>
      <c r="AE188" t="s">
        <v>2948</v>
      </c>
      <c r="AF188" t="s">
        <v>94</v>
      </c>
      <c r="AG188">
        <v>1</v>
      </c>
      <c r="AJ188" t="s">
        <v>1935</v>
      </c>
      <c r="AK188" t="s">
        <v>1935</v>
      </c>
      <c r="AL188" t="s">
        <v>31</v>
      </c>
      <c r="AM188" t="s">
        <v>1936</v>
      </c>
      <c r="AN188" t="s">
        <v>31</v>
      </c>
      <c r="AP188">
        <v>0</v>
      </c>
    </row>
    <row r="189" spans="1:42">
      <c r="A189" s="101" t="e">
        <f>#REF!</f>
        <v>#REF!</v>
      </c>
      <c r="B189" s="61" t="str">
        <f t="shared" si="15"/>
        <v>15:54:00</v>
      </c>
      <c r="C189" s="61" t="s">
        <v>29</v>
      </c>
      <c r="D189" s="62">
        <f t="shared" si="11"/>
        <v>183</v>
      </c>
      <c r="E189" s="85">
        <f t="shared" si="12"/>
        <v>48.92</v>
      </c>
      <c r="F189" s="87">
        <f t="shared" si="13"/>
        <v>8952.36</v>
      </c>
      <c r="G189" s="63" t="s">
        <v>8</v>
      </c>
      <c r="H189" s="63" t="str">
        <f t="shared" si="16"/>
        <v>00501381786TRLO1</v>
      </c>
      <c r="J189" t="s">
        <v>94</v>
      </c>
      <c r="K189" t="s">
        <v>95</v>
      </c>
      <c r="L189">
        <v>183</v>
      </c>
      <c r="M189">
        <v>4892</v>
      </c>
      <c r="N189" t="s">
        <v>96</v>
      </c>
      <c r="O189" t="s">
        <v>2947</v>
      </c>
      <c r="P189" t="s">
        <v>97</v>
      </c>
      <c r="Q189" t="s">
        <v>2949</v>
      </c>
      <c r="R189">
        <v>20877</v>
      </c>
      <c r="S189">
        <v>1</v>
      </c>
      <c r="T189">
        <v>1</v>
      </c>
      <c r="U189">
        <v>0</v>
      </c>
      <c r="V189" t="s">
        <v>2926</v>
      </c>
      <c r="W189" t="s">
        <v>1933</v>
      </c>
      <c r="X189">
        <v>1</v>
      </c>
      <c r="Y189">
        <v>0</v>
      </c>
      <c r="Z189">
        <v>0</v>
      </c>
      <c r="AB189" t="s">
        <v>1934</v>
      </c>
      <c r="AC189" t="s">
        <v>31</v>
      </c>
      <c r="AD189">
        <v>1</v>
      </c>
      <c r="AE189" t="s">
        <v>2949</v>
      </c>
      <c r="AF189" t="s">
        <v>94</v>
      </c>
      <c r="AG189">
        <v>1</v>
      </c>
      <c r="AJ189" t="s">
        <v>1935</v>
      </c>
      <c r="AK189" t="s">
        <v>1935</v>
      </c>
      <c r="AL189" t="s">
        <v>31</v>
      </c>
      <c r="AM189" t="s">
        <v>1936</v>
      </c>
      <c r="AN189" t="s">
        <v>31</v>
      </c>
      <c r="AP189">
        <v>0</v>
      </c>
    </row>
    <row r="190" spans="1:42">
      <c r="A190" s="101" t="e">
        <f>#REF!</f>
        <v>#REF!</v>
      </c>
      <c r="B190" s="61" t="str">
        <f t="shared" si="15"/>
        <v>15:54:00</v>
      </c>
      <c r="C190" s="61" t="s">
        <v>29</v>
      </c>
      <c r="D190" s="62">
        <f t="shared" si="11"/>
        <v>74</v>
      </c>
      <c r="E190" s="85">
        <f t="shared" si="12"/>
        <v>48.92</v>
      </c>
      <c r="F190" s="87">
        <f t="shared" si="13"/>
        <v>3620.08</v>
      </c>
      <c r="G190" s="63" t="s">
        <v>8</v>
      </c>
      <c r="H190" s="63" t="str">
        <f t="shared" si="16"/>
        <v>00501381787TRLO1</v>
      </c>
      <c r="J190" t="s">
        <v>94</v>
      </c>
      <c r="K190" t="s">
        <v>95</v>
      </c>
      <c r="L190">
        <v>74</v>
      </c>
      <c r="M190">
        <v>4892</v>
      </c>
      <c r="N190" t="s">
        <v>96</v>
      </c>
      <c r="O190" t="s">
        <v>2947</v>
      </c>
      <c r="P190" t="s">
        <v>97</v>
      </c>
      <c r="Q190" t="s">
        <v>2950</v>
      </c>
      <c r="R190">
        <v>20877</v>
      </c>
      <c r="S190">
        <v>1</v>
      </c>
      <c r="T190">
        <v>1</v>
      </c>
      <c r="U190">
        <v>0</v>
      </c>
      <c r="V190" t="s">
        <v>2926</v>
      </c>
      <c r="W190" t="s">
        <v>1933</v>
      </c>
      <c r="X190">
        <v>1</v>
      </c>
      <c r="Y190">
        <v>0</v>
      </c>
      <c r="Z190">
        <v>0</v>
      </c>
      <c r="AB190" t="s">
        <v>1934</v>
      </c>
      <c r="AC190" t="s">
        <v>31</v>
      </c>
      <c r="AD190">
        <v>1</v>
      </c>
      <c r="AE190" t="s">
        <v>2950</v>
      </c>
      <c r="AF190" t="s">
        <v>94</v>
      </c>
      <c r="AG190">
        <v>1</v>
      </c>
      <c r="AJ190" t="s">
        <v>1935</v>
      </c>
      <c r="AK190" t="s">
        <v>1935</v>
      </c>
      <c r="AL190" t="s">
        <v>31</v>
      </c>
      <c r="AM190" t="s">
        <v>1936</v>
      </c>
      <c r="AN190" t="s">
        <v>31</v>
      </c>
      <c r="AP190">
        <v>0</v>
      </c>
    </row>
    <row r="191" spans="1:42">
      <c r="A191" s="101" t="e">
        <f>#REF!</f>
        <v>#REF!</v>
      </c>
      <c r="B191" s="61" t="str">
        <f t="shared" si="15"/>
        <v>15:54:40</v>
      </c>
      <c r="C191" s="61" t="s">
        <v>29</v>
      </c>
      <c r="D191" s="62">
        <f t="shared" si="11"/>
        <v>14</v>
      </c>
      <c r="E191" s="85">
        <f t="shared" si="12"/>
        <v>48.94</v>
      </c>
      <c r="F191" s="87">
        <f t="shared" si="13"/>
        <v>685.16</v>
      </c>
      <c r="G191" s="63" t="s">
        <v>8</v>
      </c>
      <c r="H191" s="63" t="str">
        <f t="shared" si="16"/>
        <v>00501382176TRLO1</v>
      </c>
      <c r="J191" t="s">
        <v>94</v>
      </c>
      <c r="K191" t="s">
        <v>95</v>
      </c>
      <c r="L191">
        <v>14</v>
      </c>
      <c r="M191">
        <v>4894</v>
      </c>
      <c r="N191" t="s">
        <v>96</v>
      </c>
      <c r="O191" t="s">
        <v>2951</v>
      </c>
      <c r="P191" t="s">
        <v>97</v>
      </c>
      <c r="Q191" t="s">
        <v>2952</v>
      </c>
      <c r="R191">
        <v>20877</v>
      </c>
      <c r="S191">
        <v>1</v>
      </c>
      <c r="T191">
        <v>1</v>
      </c>
      <c r="U191">
        <v>0</v>
      </c>
      <c r="V191" t="s">
        <v>2926</v>
      </c>
      <c r="W191" t="s">
        <v>1933</v>
      </c>
      <c r="X191">
        <v>1</v>
      </c>
      <c r="Y191">
        <v>0</v>
      </c>
      <c r="Z191">
        <v>0</v>
      </c>
      <c r="AB191" t="s">
        <v>1934</v>
      </c>
      <c r="AC191" t="s">
        <v>31</v>
      </c>
      <c r="AD191">
        <v>1</v>
      </c>
      <c r="AE191" t="s">
        <v>2952</v>
      </c>
      <c r="AF191" t="s">
        <v>94</v>
      </c>
      <c r="AG191">
        <v>1</v>
      </c>
      <c r="AJ191" t="s">
        <v>1935</v>
      </c>
      <c r="AK191" t="s">
        <v>1935</v>
      </c>
      <c r="AL191" t="s">
        <v>31</v>
      </c>
      <c r="AM191" t="s">
        <v>1936</v>
      </c>
      <c r="AN191" t="s">
        <v>31</v>
      </c>
      <c r="AP191">
        <v>0</v>
      </c>
    </row>
    <row r="192" spans="1:42">
      <c r="A192" s="101" t="e">
        <f>#REF!</f>
        <v>#REF!</v>
      </c>
      <c r="B192" s="61" t="str">
        <f t="shared" si="15"/>
        <v>15:55:44</v>
      </c>
      <c r="C192" s="61" t="s">
        <v>29</v>
      </c>
      <c r="D192" s="62">
        <f t="shared" si="11"/>
        <v>15</v>
      </c>
      <c r="E192" s="85">
        <f t="shared" si="12"/>
        <v>48.9</v>
      </c>
      <c r="F192" s="87">
        <f t="shared" si="13"/>
        <v>733.5</v>
      </c>
      <c r="G192" s="63" t="s">
        <v>8</v>
      </c>
      <c r="H192" s="63" t="str">
        <f t="shared" si="16"/>
        <v>00501382675TRLO1</v>
      </c>
      <c r="J192" t="s">
        <v>94</v>
      </c>
      <c r="K192" t="s">
        <v>95</v>
      </c>
      <c r="L192">
        <v>15</v>
      </c>
      <c r="M192">
        <v>4890</v>
      </c>
      <c r="N192" t="s">
        <v>96</v>
      </c>
      <c r="O192" t="s">
        <v>2953</v>
      </c>
      <c r="P192" t="s">
        <v>97</v>
      </c>
      <c r="Q192" t="s">
        <v>2954</v>
      </c>
      <c r="R192">
        <v>20877</v>
      </c>
      <c r="S192">
        <v>1</v>
      </c>
      <c r="T192">
        <v>1</v>
      </c>
      <c r="U192">
        <v>0</v>
      </c>
      <c r="V192" t="s">
        <v>2926</v>
      </c>
      <c r="W192" t="s">
        <v>1933</v>
      </c>
      <c r="X192">
        <v>1</v>
      </c>
      <c r="Y192">
        <v>0</v>
      </c>
      <c r="Z192">
        <v>0</v>
      </c>
      <c r="AB192" t="s">
        <v>1934</v>
      </c>
      <c r="AC192" t="s">
        <v>31</v>
      </c>
      <c r="AD192">
        <v>1</v>
      </c>
      <c r="AE192" t="s">
        <v>2954</v>
      </c>
      <c r="AF192" t="s">
        <v>94</v>
      </c>
      <c r="AG192">
        <v>1</v>
      </c>
      <c r="AJ192" t="s">
        <v>1935</v>
      </c>
      <c r="AK192" t="s">
        <v>1935</v>
      </c>
      <c r="AL192" t="s">
        <v>31</v>
      </c>
      <c r="AM192" t="s">
        <v>1936</v>
      </c>
      <c r="AN192" t="s">
        <v>31</v>
      </c>
      <c r="AP192">
        <v>0</v>
      </c>
    </row>
    <row r="193" spans="1:42">
      <c r="A193" s="101" t="e">
        <f>#REF!</f>
        <v>#REF!</v>
      </c>
      <c r="B193" s="61" t="str">
        <f t="shared" si="15"/>
        <v>15:55:44</v>
      </c>
      <c r="C193" s="61" t="s">
        <v>29</v>
      </c>
      <c r="D193" s="62">
        <f t="shared" si="11"/>
        <v>27</v>
      </c>
      <c r="E193" s="85">
        <f t="shared" si="12"/>
        <v>48.9</v>
      </c>
      <c r="F193" s="87">
        <f t="shared" si="13"/>
        <v>1320.3</v>
      </c>
      <c r="G193" s="63" t="s">
        <v>8</v>
      </c>
      <c r="H193" s="63" t="str">
        <f t="shared" si="16"/>
        <v>00501382676TRLO1</v>
      </c>
      <c r="J193" t="s">
        <v>94</v>
      </c>
      <c r="K193" t="s">
        <v>95</v>
      </c>
      <c r="L193">
        <v>27</v>
      </c>
      <c r="M193">
        <v>4890</v>
      </c>
      <c r="N193" t="s">
        <v>96</v>
      </c>
      <c r="O193" t="s">
        <v>2953</v>
      </c>
      <c r="P193" t="s">
        <v>97</v>
      </c>
      <c r="Q193" t="s">
        <v>2955</v>
      </c>
      <c r="R193">
        <v>20877</v>
      </c>
      <c r="S193">
        <v>1</v>
      </c>
      <c r="T193">
        <v>1</v>
      </c>
      <c r="U193">
        <v>0</v>
      </c>
      <c r="V193" t="s">
        <v>2926</v>
      </c>
      <c r="W193" t="s">
        <v>1933</v>
      </c>
      <c r="X193">
        <v>1</v>
      </c>
      <c r="Y193">
        <v>0</v>
      </c>
      <c r="Z193">
        <v>0</v>
      </c>
      <c r="AB193" t="s">
        <v>1934</v>
      </c>
      <c r="AC193" t="s">
        <v>31</v>
      </c>
      <c r="AD193">
        <v>1</v>
      </c>
      <c r="AE193" t="s">
        <v>2955</v>
      </c>
      <c r="AF193" t="s">
        <v>94</v>
      </c>
      <c r="AG193">
        <v>1</v>
      </c>
      <c r="AJ193" t="s">
        <v>1935</v>
      </c>
      <c r="AK193" t="s">
        <v>1935</v>
      </c>
      <c r="AL193" t="s">
        <v>31</v>
      </c>
      <c r="AM193" t="s">
        <v>1936</v>
      </c>
      <c r="AN193" t="s">
        <v>31</v>
      </c>
      <c r="AP193">
        <v>0</v>
      </c>
    </row>
    <row r="194" spans="1:42">
      <c r="A194" s="101" t="e">
        <f>#REF!</f>
        <v>#REF!</v>
      </c>
      <c r="B194" s="61" t="str">
        <f t="shared" si="15"/>
        <v>15:55:44</v>
      </c>
      <c r="C194" s="61" t="s">
        <v>29</v>
      </c>
      <c r="D194" s="62">
        <f t="shared" si="11"/>
        <v>10</v>
      </c>
      <c r="E194" s="85">
        <f t="shared" si="12"/>
        <v>48.9</v>
      </c>
      <c r="F194" s="87">
        <f t="shared" si="13"/>
        <v>489</v>
      </c>
      <c r="G194" s="63" t="s">
        <v>8</v>
      </c>
      <c r="H194" s="63" t="str">
        <f t="shared" si="16"/>
        <v>00501382677TRLO1</v>
      </c>
      <c r="J194" t="s">
        <v>94</v>
      </c>
      <c r="K194" t="s">
        <v>95</v>
      </c>
      <c r="L194">
        <v>10</v>
      </c>
      <c r="M194">
        <v>4890</v>
      </c>
      <c r="N194" t="s">
        <v>96</v>
      </c>
      <c r="O194" t="s">
        <v>2956</v>
      </c>
      <c r="P194" t="s">
        <v>97</v>
      </c>
      <c r="Q194" t="s">
        <v>2957</v>
      </c>
      <c r="R194">
        <v>20877</v>
      </c>
      <c r="S194">
        <v>1</v>
      </c>
      <c r="T194">
        <v>1</v>
      </c>
      <c r="U194">
        <v>0</v>
      </c>
      <c r="V194" t="s">
        <v>2926</v>
      </c>
      <c r="W194" t="s">
        <v>1933</v>
      </c>
      <c r="X194">
        <v>1</v>
      </c>
      <c r="Y194">
        <v>0</v>
      </c>
      <c r="Z194">
        <v>0</v>
      </c>
      <c r="AB194" t="s">
        <v>1934</v>
      </c>
      <c r="AC194" t="s">
        <v>31</v>
      </c>
      <c r="AD194">
        <v>1</v>
      </c>
      <c r="AE194" t="s">
        <v>2957</v>
      </c>
      <c r="AF194" t="s">
        <v>94</v>
      </c>
      <c r="AG194">
        <v>1</v>
      </c>
      <c r="AJ194" t="s">
        <v>1935</v>
      </c>
      <c r="AK194" t="s">
        <v>1935</v>
      </c>
      <c r="AL194" t="s">
        <v>31</v>
      </c>
      <c r="AM194" t="s">
        <v>1936</v>
      </c>
      <c r="AN194" t="s">
        <v>31</v>
      </c>
      <c r="AP194">
        <v>0</v>
      </c>
    </row>
    <row r="195" spans="1:42">
      <c r="A195" s="101" t="e">
        <f>#REF!</f>
        <v>#REF!</v>
      </c>
      <c r="B195" s="61" t="str">
        <f t="shared" si="15"/>
        <v>15:55:44</v>
      </c>
      <c r="C195" s="61" t="s">
        <v>29</v>
      </c>
      <c r="D195" s="62">
        <f t="shared" ref="D195:D258" si="17">L195</f>
        <v>53</v>
      </c>
      <c r="E195" s="85">
        <f t="shared" ref="E195:E258" si="18">M195/100</f>
        <v>48.9</v>
      </c>
      <c r="F195" s="87">
        <f t="shared" ref="F195:F258" si="19">(D195*E195)</f>
        <v>2591.6999999999998</v>
      </c>
      <c r="G195" s="63" t="s">
        <v>8</v>
      </c>
      <c r="H195" s="63" t="str">
        <f t="shared" si="16"/>
        <v>00501382678TRLO1</v>
      </c>
      <c r="J195" t="s">
        <v>94</v>
      </c>
      <c r="K195" t="s">
        <v>95</v>
      </c>
      <c r="L195">
        <v>53</v>
      </c>
      <c r="M195">
        <v>4890</v>
      </c>
      <c r="N195" t="s">
        <v>96</v>
      </c>
      <c r="O195" t="s">
        <v>2956</v>
      </c>
      <c r="P195" t="s">
        <v>97</v>
      </c>
      <c r="Q195" t="s">
        <v>2958</v>
      </c>
      <c r="R195">
        <v>20877</v>
      </c>
      <c r="S195">
        <v>1</v>
      </c>
      <c r="T195">
        <v>1</v>
      </c>
      <c r="U195">
        <v>0</v>
      </c>
      <c r="V195" t="s">
        <v>2926</v>
      </c>
      <c r="W195" t="s">
        <v>1933</v>
      </c>
      <c r="X195">
        <v>1</v>
      </c>
      <c r="Y195">
        <v>0</v>
      </c>
      <c r="Z195">
        <v>0</v>
      </c>
      <c r="AB195" t="s">
        <v>1934</v>
      </c>
      <c r="AC195" t="s">
        <v>31</v>
      </c>
      <c r="AD195">
        <v>1</v>
      </c>
      <c r="AE195" t="s">
        <v>2958</v>
      </c>
      <c r="AF195" t="s">
        <v>94</v>
      </c>
      <c r="AG195">
        <v>1</v>
      </c>
      <c r="AJ195" t="s">
        <v>1935</v>
      </c>
      <c r="AK195" t="s">
        <v>1935</v>
      </c>
      <c r="AL195" t="s">
        <v>31</v>
      </c>
      <c r="AM195" t="s">
        <v>1936</v>
      </c>
      <c r="AN195" t="s">
        <v>31</v>
      </c>
      <c r="AP195">
        <v>0</v>
      </c>
    </row>
    <row r="196" spans="1:42">
      <c r="A196" s="101" t="e">
        <f>#REF!</f>
        <v>#REF!</v>
      </c>
      <c r="B196" s="61" t="str">
        <f t="shared" si="15"/>
        <v>15:55:44</v>
      </c>
      <c r="C196" s="61" t="s">
        <v>29</v>
      </c>
      <c r="D196" s="62">
        <f t="shared" si="17"/>
        <v>38</v>
      </c>
      <c r="E196" s="85">
        <f t="shared" si="18"/>
        <v>48.9</v>
      </c>
      <c r="F196" s="87">
        <f t="shared" si="19"/>
        <v>1858.2</v>
      </c>
      <c r="G196" s="63" t="s">
        <v>8</v>
      </c>
      <c r="H196" s="63" t="str">
        <f t="shared" si="16"/>
        <v>00501382679TRLO1</v>
      </c>
      <c r="J196" t="s">
        <v>94</v>
      </c>
      <c r="K196" t="s">
        <v>95</v>
      </c>
      <c r="L196">
        <v>38</v>
      </c>
      <c r="M196">
        <v>4890</v>
      </c>
      <c r="N196" t="s">
        <v>96</v>
      </c>
      <c r="O196" t="s">
        <v>2956</v>
      </c>
      <c r="P196" t="s">
        <v>97</v>
      </c>
      <c r="Q196" t="s">
        <v>2959</v>
      </c>
      <c r="R196">
        <v>20877</v>
      </c>
      <c r="S196">
        <v>1</v>
      </c>
      <c r="T196">
        <v>1</v>
      </c>
      <c r="U196">
        <v>0</v>
      </c>
      <c r="V196" t="s">
        <v>2926</v>
      </c>
      <c r="W196" t="s">
        <v>1933</v>
      </c>
      <c r="X196">
        <v>1</v>
      </c>
      <c r="Y196">
        <v>0</v>
      </c>
      <c r="Z196">
        <v>0</v>
      </c>
      <c r="AB196" t="s">
        <v>1934</v>
      </c>
      <c r="AC196" t="s">
        <v>31</v>
      </c>
      <c r="AD196">
        <v>1</v>
      </c>
      <c r="AE196" t="s">
        <v>2959</v>
      </c>
      <c r="AF196" t="s">
        <v>94</v>
      </c>
      <c r="AG196">
        <v>1</v>
      </c>
      <c r="AJ196" t="s">
        <v>1935</v>
      </c>
      <c r="AK196" t="s">
        <v>1935</v>
      </c>
      <c r="AL196" t="s">
        <v>31</v>
      </c>
      <c r="AM196" t="s">
        <v>1936</v>
      </c>
      <c r="AN196" t="s">
        <v>31</v>
      </c>
      <c r="AP196">
        <v>0</v>
      </c>
    </row>
    <row r="197" spans="1:42">
      <c r="A197" s="101" t="e">
        <f>#REF!</f>
        <v>#REF!</v>
      </c>
      <c r="B197" s="61" t="str">
        <f t="shared" si="15"/>
        <v>15:56:41</v>
      </c>
      <c r="C197" s="61" t="s">
        <v>29</v>
      </c>
      <c r="D197" s="62">
        <f t="shared" si="17"/>
        <v>33</v>
      </c>
      <c r="E197" s="85">
        <f t="shared" si="18"/>
        <v>48.9</v>
      </c>
      <c r="F197" s="87">
        <f t="shared" si="19"/>
        <v>1613.7</v>
      </c>
      <c r="G197" s="63" t="s">
        <v>8</v>
      </c>
      <c r="H197" s="63" t="str">
        <f t="shared" si="16"/>
        <v>00501383237TRLO1</v>
      </c>
      <c r="J197" t="s">
        <v>94</v>
      </c>
      <c r="K197" t="s">
        <v>95</v>
      </c>
      <c r="L197">
        <v>33</v>
      </c>
      <c r="M197">
        <v>4890</v>
      </c>
      <c r="N197" t="s">
        <v>96</v>
      </c>
      <c r="O197" t="s">
        <v>2960</v>
      </c>
      <c r="P197" t="s">
        <v>97</v>
      </c>
      <c r="Q197" t="s">
        <v>2961</v>
      </c>
      <c r="R197">
        <v>20877</v>
      </c>
      <c r="S197">
        <v>1</v>
      </c>
      <c r="T197">
        <v>1</v>
      </c>
      <c r="U197">
        <v>0</v>
      </c>
      <c r="V197" t="s">
        <v>2926</v>
      </c>
      <c r="W197" t="s">
        <v>1933</v>
      </c>
      <c r="X197">
        <v>1</v>
      </c>
      <c r="Y197">
        <v>0</v>
      </c>
      <c r="Z197">
        <v>0</v>
      </c>
      <c r="AB197" t="s">
        <v>1934</v>
      </c>
      <c r="AC197" t="s">
        <v>31</v>
      </c>
      <c r="AD197">
        <v>1</v>
      </c>
      <c r="AE197" t="s">
        <v>2961</v>
      </c>
      <c r="AF197" t="s">
        <v>94</v>
      </c>
      <c r="AG197">
        <v>1</v>
      </c>
      <c r="AJ197" t="s">
        <v>1935</v>
      </c>
      <c r="AK197" t="s">
        <v>1935</v>
      </c>
      <c r="AL197" t="s">
        <v>31</v>
      </c>
      <c r="AM197" t="s">
        <v>1936</v>
      </c>
      <c r="AN197" t="s">
        <v>31</v>
      </c>
      <c r="AP197">
        <v>0</v>
      </c>
    </row>
    <row r="198" spans="1:42">
      <c r="A198" s="101" t="e">
        <f>#REF!</f>
        <v>#REF!</v>
      </c>
      <c r="B198" s="61" t="str">
        <f t="shared" si="15"/>
        <v>15:58:03</v>
      </c>
      <c r="C198" s="61" t="s">
        <v>29</v>
      </c>
      <c r="D198" s="62">
        <f t="shared" si="17"/>
        <v>32</v>
      </c>
      <c r="E198" s="85">
        <f t="shared" si="18"/>
        <v>48.92</v>
      </c>
      <c r="F198" s="87">
        <f t="shared" si="19"/>
        <v>1565.44</v>
      </c>
      <c r="G198" s="63" t="s">
        <v>8</v>
      </c>
      <c r="H198" s="63" t="str">
        <f t="shared" si="16"/>
        <v>00501383952TRLO1</v>
      </c>
      <c r="J198" t="s">
        <v>94</v>
      </c>
      <c r="K198" t="s">
        <v>95</v>
      </c>
      <c r="L198">
        <v>32</v>
      </c>
      <c r="M198">
        <v>4892</v>
      </c>
      <c r="N198" t="s">
        <v>96</v>
      </c>
      <c r="O198" t="s">
        <v>2962</v>
      </c>
      <c r="P198" t="s">
        <v>97</v>
      </c>
      <c r="Q198" t="s">
        <v>2963</v>
      </c>
      <c r="R198">
        <v>20877</v>
      </c>
      <c r="S198">
        <v>1</v>
      </c>
      <c r="T198">
        <v>1</v>
      </c>
      <c r="U198">
        <v>0</v>
      </c>
      <c r="V198" t="s">
        <v>2926</v>
      </c>
      <c r="W198" t="s">
        <v>1933</v>
      </c>
      <c r="X198">
        <v>1</v>
      </c>
      <c r="Y198">
        <v>0</v>
      </c>
      <c r="Z198">
        <v>0</v>
      </c>
      <c r="AB198" t="s">
        <v>1934</v>
      </c>
      <c r="AC198" t="s">
        <v>31</v>
      </c>
      <c r="AD198">
        <v>1</v>
      </c>
      <c r="AE198" t="s">
        <v>2963</v>
      </c>
      <c r="AF198" t="s">
        <v>94</v>
      </c>
      <c r="AG198">
        <v>1</v>
      </c>
      <c r="AJ198" t="s">
        <v>1935</v>
      </c>
      <c r="AK198" t="s">
        <v>1935</v>
      </c>
      <c r="AL198" t="s">
        <v>31</v>
      </c>
      <c r="AM198" t="s">
        <v>1936</v>
      </c>
      <c r="AN198" t="s">
        <v>31</v>
      </c>
      <c r="AP198">
        <v>0</v>
      </c>
    </row>
    <row r="199" spans="1:42">
      <c r="A199" s="101" t="e">
        <f>#REF!</f>
        <v>#REF!</v>
      </c>
      <c r="B199" s="61" t="str">
        <f t="shared" si="15"/>
        <v>15:59:48</v>
      </c>
      <c r="C199" s="61" t="s">
        <v>29</v>
      </c>
      <c r="D199" s="62">
        <f t="shared" si="17"/>
        <v>14</v>
      </c>
      <c r="E199" s="85">
        <f t="shared" si="18"/>
        <v>48.92</v>
      </c>
      <c r="F199" s="87">
        <f t="shared" si="19"/>
        <v>684.88</v>
      </c>
      <c r="G199" s="63" t="s">
        <v>8</v>
      </c>
      <c r="H199" s="63" t="str">
        <f t="shared" si="16"/>
        <v>00501384810TRLO1</v>
      </c>
      <c r="J199" t="s">
        <v>94</v>
      </c>
      <c r="K199" t="s">
        <v>95</v>
      </c>
      <c r="L199">
        <v>14</v>
      </c>
      <c r="M199">
        <v>4892</v>
      </c>
      <c r="N199" t="s">
        <v>96</v>
      </c>
      <c r="O199" t="s">
        <v>2964</v>
      </c>
      <c r="P199" t="s">
        <v>97</v>
      </c>
      <c r="Q199" t="s">
        <v>2965</v>
      </c>
      <c r="R199">
        <v>20877</v>
      </c>
      <c r="S199">
        <v>1</v>
      </c>
      <c r="T199">
        <v>1</v>
      </c>
      <c r="U199">
        <v>0</v>
      </c>
      <c r="V199" t="s">
        <v>2926</v>
      </c>
      <c r="W199" t="s">
        <v>1933</v>
      </c>
      <c r="X199">
        <v>1</v>
      </c>
      <c r="Y199">
        <v>0</v>
      </c>
      <c r="Z199">
        <v>0</v>
      </c>
      <c r="AB199" t="s">
        <v>1934</v>
      </c>
      <c r="AC199" t="s">
        <v>31</v>
      </c>
      <c r="AD199">
        <v>1</v>
      </c>
      <c r="AE199" t="s">
        <v>2965</v>
      </c>
      <c r="AF199" t="s">
        <v>94</v>
      </c>
      <c r="AG199">
        <v>1</v>
      </c>
      <c r="AJ199" t="s">
        <v>1935</v>
      </c>
      <c r="AK199" t="s">
        <v>1935</v>
      </c>
      <c r="AL199" t="s">
        <v>31</v>
      </c>
      <c r="AM199" t="s">
        <v>1936</v>
      </c>
      <c r="AN199" t="s">
        <v>31</v>
      </c>
      <c r="AP199">
        <v>0</v>
      </c>
    </row>
    <row r="200" spans="1:42">
      <c r="A200" s="101" t="e">
        <f>#REF!</f>
        <v>#REF!</v>
      </c>
      <c r="B200" s="61" t="str">
        <f t="shared" si="15"/>
        <v>16:02:09</v>
      </c>
      <c r="C200" s="61" t="s">
        <v>29</v>
      </c>
      <c r="D200" s="62">
        <f t="shared" si="17"/>
        <v>68</v>
      </c>
      <c r="E200" s="85">
        <f t="shared" si="18"/>
        <v>48.94</v>
      </c>
      <c r="F200" s="87">
        <f t="shared" si="19"/>
        <v>3327.92</v>
      </c>
      <c r="G200" s="63" t="s">
        <v>8</v>
      </c>
      <c r="H200" s="63" t="str">
        <f t="shared" si="16"/>
        <v>00501386901TRLO1</v>
      </c>
      <c r="J200" t="s">
        <v>94</v>
      </c>
      <c r="K200" t="s">
        <v>95</v>
      </c>
      <c r="L200">
        <v>68</v>
      </c>
      <c r="M200">
        <v>4894</v>
      </c>
      <c r="N200" t="s">
        <v>96</v>
      </c>
      <c r="O200" t="s">
        <v>2966</v>
      </c>
      <c r="P200" t="s">
        <v>97</v>
      </c>
      <c r="Q200" t="s">
        <v>2967</v>
      </c>
      <c r="R200">
        <v>20877</v>
      </c>
      <c r="S200">
        <v>1</v>
      </c>
      <c r="T200">
        <v>1</v>
      </c>
      <c r="U200">
        <v>0</v>
      </c>
      <c r="V200" t="s">
        <v>2926</v>
      </c>
      <c r="W200" t="s">
        <v>1933</v>
      </c>
      <c r="X200">
        <v>1</v>
      </c>
      <c r="Y200">
        <v>0</v>
      </c>
      <c r="Z200">
        <v>0</v>
      </c>
      <c r="AB200" t="s">
        <v>1934</v>
      </c>
      <c r="AC200" t="s">
        <v>31</v>
      </c>
      <c r="AD200">
        <v>1</v>
      </c>
      <c r="AE200" t="s">
        <v>2967</v>
      </c>
      <c r="AF200" t="s">
        <v>94</v>
      </c>
      <c r="AG200">
        <v>1</v>
      </c>
      <c r="AJ200" t="s">
        <v>1935</v>
      </c>
      <c r="AK200" t="s">
        <v>1935</v>
      </c>
      <c r="AL200" t="s">
        <v>31</v>
      </c>
      <c r="AM200" t="s">
        <v>1936</v>
      </c>
      <c r="AN200" t="s">
        <v>31</v>
      </c>
      <c r="AP200">
        <v>0</v>
      </c>
    </row>
    <row r="201" spans="1:42">
      <c r="A201" s="101" t="e">
        <f>#REF!</f>
        <v>#REF!</v>
      </c>
      <c r="B201" s="61" t="str">
        <f t="shared" si="15"/>
        <v>16:02:09</v>
      </c>
      <c r="C201" s="61" t="s">
        <v>29</v>
      </c>
      <c r="D201" s="62">
        <f t="shared" si="17"/>
        <v>88</v>
      </c>
      <c r="E201" s="85">
        <f t="shared" si="18"/>
        <v>48.94</v>
      </c>
      <c r="F201" s="87">
        <f t="shared" si="19"/>
        <v>4306.7199999999993</v>
      </c>
      <c r="G201" s="63" t="s">
        <v>8</v>
      </c>
      <c r="H201" s="63" t="str">
        <f t="shared" si="16"/>
        <v>00501386902TRLO1</v>
      </c>
      <c r="J201" t="s">
        <v>94</v>
      </c>
      <c r="K201" t="s">
        <v>95</v>
      </c>
      <c r="L201">
        <v>88</v>
      </c>
      <c r="M201">
        <v>4894</v>
      </c>
      <c r="N201" t="s">
        <v>96</v>
      </c>
      <c r="O201" t="s">
        <v>2968</v>
      </c>
      <c r="P201" t="s">
        <v>97</v>
      </c>
      <c r="Q201" t="s">
        <v>2969</v>
      </c>
      <c r="R201">
        <v>20877</v>
      </c>
      <c r="S201">
        <v>1</v>
      </c>
      <c r="T201">
        <v>1</v>
      </c>
      <c r="U201">
        <v>0</v>
      </c>
      <c r="V201" t="s">
        <v>2926</v>
      </c>
      <c r="W201" t="s">
        <v>1933</v>
      </c>
      <c r="X201">
        <v>1</v>
      </c>
      <c r="Y201">
        <v>0</v>
      </c>
      <c r="Z201">
        <v>0</v>
      </c>
      <c r="AB201" t="s">
        <v>1934</v>
      </c>
      <c r="AC201" t="s">
        <v>31</v>
      </c>
      <c r="AD201">
        <v>1</v>
      </c>
      <c r="AE201" t="s">
        <v>2969</v>
      </c>
      <c r="AF201" t="s">
        <v>94</v>
      </c>
      <c r="AG201">
        <v>1</v>
      </c>
      <c r="AJ201" t="s">
        <v>1935</v>
      </c>
      <c r="AK201" t="s">
        <v>1935</v>
      </c>
      <c r="AL201" t="s">
        <v>31</v>
      </c>
      <c r="AM201" t="s">
        <v>1936</v>
      </c>
      <c r="AN201" t="s">
        <v>31</v>
      </c>
      <c r="AP201">
        <v>0</v>
      </c>
    </row>
    <row r="202" spans="1:42">
      <c r="A202" s="101" t="e">
        <f>#REF!</f>
        <v>#REF!</v>
      </c>
      <c r="B202" s="61" t="str">
        <f t="shared" si="15"/>
        <v>16:02:09</v>
      </c>
      <c r="C202" s="61" t="s">
        <v>29</v>
      </c>
      <c r="D202" s="62">
        <f t="shared" si="17"/>
        <v>48</v>
      </c>
      <c r="E202" s="85">
        <f t="shared" si="18"/>
        <v>48.94</v>
      </c>
      <c r="F202" s="87">
        <f t="shared" si="19"/>
        <v>2349.12</v>
      </c>
      <c r="G202" s="63" t="s">
        <v>8</v>
      </c>
      <c r="H202" s="63" t="str">
        <f t="shared" si="16"/>
        <v>00501386903TRLO1</v>
      </c>
      <c r="J202" t="s">
        <v>94</v>
      </c>
      <c r="K202" t="s">
        <v>95</v>
      </c>
      <c r="L202">
        <v>48</v>
      </c>
      <c r="M202">
        <v>4894</v>
      </c>
      <c r="N202" t="s">
        <v>96</v>
      </c>
      <c r="O202" t="s">
        <v>2968</v>
      </c>
      <c r="P202" t="s">
        <v>97</v>
      </c>
      <c r="Q202" t="s">
        <v>2970</v>
      </c>
      <c r="R202">
        <v>20877</v>
      </c>
      <c r="S202">
        <v>1</v>
      </c>
      <c r="T202">
        <v>1</v>
      </c>
      <c r="U202">
        <v>0</v>
      </c>
      <c r="V202" t="s">
        <v>2926</v>
      </c>
      <c r="W202" t="s">
        <v>1933</v>
      </c>
      <c r="X202">
        <v>1</v>
      </c>
      <c r="Y202">
        <v>0</v>
      </c>
      <c r="Z202">
        <v>0</v>
      </c>
      <c r="AB202" t="s">
        <v>1934</v>
      </c>
      <c r="AC202" t="s">
        <v>31</v>
      </c>
      <c r="AD202">
        <v>1</v>
      </c>
      <c r="AE202" t="s">
        <v>2970</v>
      </c>
      <c r="AF202" t="s">
        <v>94</v>
      </c>
      <c r="AG202">
        <v>1</v>
      </c>
      <c r="AJ202" t="s">
        <v>1935</v>
      </c>
      <c r="AK202" t="s">
        <v>1935</v>
      </c>
      <c r="AL202" t="s">
        <v>31</v>
      </c>
      <c r="AM202" t="s">
        <v>1936</v>
      </c>
      <c r="AN202" t="s">
        <v>31</v>
      </c>
      <c r="AP202">
        <v>0</v>
      </c>
    </row>
    <row r="203" spans="1:42">
      <c r="A203" s="101" t="e">
        <f>#REF!</f>
        <v>#REF!</v>
      </c>
      <c r="B203" s="61" t="str">
        <f t="shared" si="15"/>
        <v>16:02:09</v>
      </c>
      <c r="C203" s="61" t="s">
        <v>29</v>
      </c>
      <c r="D203" s="62">
        <f t="shared" si="17"/>
        <v>124</v>
      </c>
      <c r="E203" s="85">
        <f t="shared" si="18"/>
        <v>48.94</v>
      </c>
      <c r="F203" s="87">
        <f t="shared" si="19"/>
        <v>6068.5599999999995</v>
      </c>
      <c r="G203" s="63" t="s">
        <v>8</v>
      </c>
      <c r="H203" s="63" t="str">
        <f t="shared" si="16"/>
        <v>00501386904TRLO1</v>
      </c>
      <c r="J203" t="s">
        <v>94</v>
      </c>
      <c r="K203" t="s">
        <v>95</v>
      </c>
      <c r="L203">
        <v>124</v>
      </c>
      <c r="M203">
        <v>4894</v>
      </c>
      <c r="N203" t="s">
        <v>96</v>
      </c>
      <c r="O203" t="s">
        <v>2971</v>
      </c>
      <c r="P203" t="s">
        <v>97</v>
      </c>
      <c r="Q203" t="s">
        <v>2972</v>
      </c>
      <c r="R203">
        <v>20877</v>
      </c>
      <c r="S203">
        <v>1</v>
      </c>
      <c r="T203">
        <v>1</v>
      </c>
      <c r="U203">
        <v>0</v>
      </c>
      <c r="V203" t="s">
        <v>2926</v>
      </c>
      <c r="W203" t="s">
        <v>1933</v>
      </c>
      <c r="X203">
        <v>1</v>
      </c>
      <c r="Y203">
        <v>0</v>
      </c>
      <c r="Z203">
        <v>0</v>
      </c>
      <c r="AB203" t="s">
        <v>1934</v>
      </c>
      <c r="AC203" t="s">
        <v>31</v>
      </c>
      <c r="AD203">
        <v>1</v>
      </c>
      <c r="AE203" t="s">
        <v>2972</v>
      </c>
      <c r="AF203" t="s">
        <v>94</v>
      </c>
      <c r="AG203">
        <v>1</v>
      </c>
      <c r="AJ203" t="s">
        <v>1935</v>
      </c>
      <c r="AK203" t="s">
        <v>1935</v>
      </c>
      <c r="AL203" t="s">
        <v>31</v>
      </c>
      <c r="AM203" t="s">
        <v>1936</v>
      </c>
      <c r="AN203" t="s">
        <v>31</v>
      </c>
      <c r="AP203">
        <v>0</v>
      </c>
    </row>
    <row r="204" spans="1:42">
      <c r="A204" s="101" t="e">
        <f>#REF!</f>
        <v>#REF!</v>
      </c>
      <c r="B204" s="61" t="str">
        <f t="shared" si="15"/>
        <v>16:02:09</v>
      </c>
      <c r="C204" s="61" t="s">
        <v>29</v>
      </c>
      <c r="D204" s="62">
        <f t="shared" si="17"/>
        <v>6</v>
      </c>
      <c r="E204" s="85">
        <f t="shared" si="18"/>
        <v>48.94</v>
      </c>
      <c r="F204" s="87">
        <f t="shared" si="19"/>
        <v>293.64</v>
      </c>
      <c r="G204" s="63" t="s">
        <v>8</v>
      </c>
      <c r="H204" s="63" t="str">
        <f t="shared" si="16"/>
        <v>00501386905TRLO1</v>
      </c>
      <c r="J204" t="s">
        <v>94</v>
      </c>
      <c r="K204" t="s">
        <v>95</v>
      </c>
      <c r="L204">
        <v>6</v>
      </c>
      <c r="M204">
        <v>4894</v>
      </c>
      <c r="N204" t="s">
        <v>96</v>
      </c>
      <c r="O204" t="s">
        <v>2971</v>
      </c>
      <c r="P204" t="s">
        <v>97</v>
      </c>
      <c r="Q204" t="s">
        <v>2973</v>
      </c>
      <c r="R204">
        <v>20877</v>
      </c>
      <c r="S204">
        <v>1</v>
      </c>
      <c r="T204">
        <v>1</v>
      </c>
      <c r="U204">
        <v>0</v>
      </c>
      <c r="V204" t="s">
        <v>2926</v>
      </c>
      <c r="W204" t="s">
        <v>1933</v>
      </c>
      <c r="X204">
        <v>1</v>
      </c>
      <c r="Y204">
        <v>0</v>
      </c>
      <c r="Z204">
        <v>0</v>
      </c>
      <c r="AB204" t="s">
        <v>1934</v>
      </c>
      <c r="AC204" t="s">
        <v>31</v>
      </c>
      <c r="AD204">
        <v>1</v>
      </c>
      <c r="AE204" t="s">
        <v>2973</v>
      </c>
      <c r="AF204" t="s">
        <v>94</v>
      </c>
      <c r="AG204">
        <v>1</v>
      </c>
      <c r="AJ204" t="s">
        <v>1935</v>
      </c>
      <c r="AK204" t="s">
        <v>1935</v>
      </c>
      <c r="AL204" t="s">
        <v>31</v>
      </c>
      <c r="AM204" t="s">
        <v>1936</v>
      </c>
      <c r="AN204" t="s">
        <v>31</v>
      </c>
      <c r="AP204">
        <v>0</v>
      </c>
    </row>
    <row r="205" spans="1:42">
      <c r="A205" s="101" t="e">
        <f>#REF!</f>
        <v>#REF!</v>
      </c>
      <c r="B205" s="61" t="str">
        <f t="shared" si="15"/>
        <v>16:02:46</v>
      </c>
      <c r="C205" s="61" t="s">
        <v>29</v>
      </c>
      <c r="D205" s="62">
        <f t="shared" si="17"/>
        <v>20</v>
      </c>
      <c r="E205" s="85">
        <f t="shared" si="18"/>
        <v>48.94</v>
      </c>
      <c r="F205" s="87">
        <f t="shared" si="19"/>
        <v>978.8</v>
      </c>
      <c r="G205" s="63" t="s">
        <v>8</v>
      </c>
      <c r="H205" s="63" t="str">
        <f t="shared" si="16"/>
        <v>00501387246TRLO1</v>
      </c>
      <c r="J205" t="s">
        <v>94</v>
      </c>
      <c r="K205" t="s">
        <v>95</v>
      </c>
      <c r="L205">
        <v>20</v>
      </c>
      <c r="M205">
        <v>4894</v>
      </c>
      <c r="N205" t="s">
        <v>96</v>
      </c>
      <c r="O205" t="s">
        <v>2974</v>
      </c>
      <c r="P205" t="s">
        <v>97</v>
      </c>
      <c r="Q205" t="s">
        <v>2975</v>
      </c>
      <c r="R205">
        <v>20877</v>
      </c>
      <c r="S205">
        <v>1</v>
      </c>
      <c r="T205">
        <v>1</v>
      </c>
      <c r="U205">
        <v>0</v>
      </c>
      <c r="V205" t="s">
        <v>2926</v>
      </c>
      <c r="W205" t="s">
        <v>1933</v>
      </c>
      <c r="X205">
        <v>1</v>
      </c>
      <c r="Y205">
        <v>0</v>
      </c>
      <c r="Z205">
        <v>0</v>
      </c>
      <c r="AB205" t="s">
        <v>1934</v>
      </c>
      <c r="AC205" t="s">
        <v>31</v>
      </c>
      <c r="AD205">
        <v>1</v>
      </c>
      <c r="AE205" t="s">
        <v>2975</v>
      </c>
      <c r="AF205" t="s">
        <v>94</v>
      </c>
      <c r="AG205">
        <v>1</v>
      </c>
      <c r="AJ205" t="s">
        <v>1935</v>
      </c>
      <c r="AK205" t="s">
        <v>1935</v>
      </c>
      <c r="AL205" t="s">
        <v>31</v>
      </c>
      <c r="AM205" t="s">
        <v>1936</v>
      </c>
      <c r="AN205" t="s">
        <v>31</v>
      </c>
      <c r="AP205">
        <v>0</v>
      </c>
    </row>
    <row r="206" spans="1:42">
      <c r="A206" s="101" t="e">
        <f>#REF!</f>
        <v>#REF!</v>
      </c>
      <c r="B206" s="61" t="str">
        <f t="shared" si="15"/>
        <v>16:05:08</v>
      </c>
      <c r="C206" s="61" t="s">
        <v>29</v>
      </c>
      <c r="D206" s="62">
        <f t="shared" si="17"/>
        <v>240</v>
      </c>
      <c r="E206" s="85">
        <f t="shared" si="18"/>
        <v>49</v>
      </c>
      <c r="F206" s="87">
        <f t="shared" si="19"/>
        <v>11760</v>
      </c>
      <c r="G206" s="63" t="s">
        <v>8</v>
      </c>
      <c r="H206" s="63" t="str">
        <f t="shared" si="16"/>
        <v>00501390061TRLO1</v>
      </c>
      <c r="J206" t="s">
        <v>94</v>
      </c>
      <c r="K206" t="s">
        <v>95</v>
      </c>
      <c r="L206">
        <v>240</v>
      </c>
      <c r="M206">
        <v>4900</v>
      </c>
      <c r="N206" t="s">
        <v>96</v>
      </c>
      <c r="O206" t="s">
        <v>2976</v>
      </c>
      <c r="P206" t="s">
        <v>97</v>
      </c>
      <c r="Q206" t="s">
        <v>2977</v>
      </c>
      <c r="R206">
        <v>20877</v>
      </c>
      <c r="S206">
        <v>1</v>
      </c>
      <c r="T206">
        <v>1</v>
      </c>
      <c r="U206">
        <v>0</v>
      </c>
      <c r="V206" t="s">
        <v>2926</v>
      </c>
      <c r="W206" t="s">
        <v>1933</v>
      </c>
      <c r="X206">
        <v>1</v>
      </c>
      <c r="Y206">
        <v>0</v>
      </c>
      <c r="Z206">
        <v>0</v>
      </c>
      <c r="AB206" t="s">
        <v>1934</v>
      </c>
      <c r="AC206" t="s">
        <v>31</v>
      </c>
      <c r="AD206">
        <v>1</v>
      </c>
      <c r="AE206" t="s">
        <v>2977</v>
      </c>
      <c r="AF206" t="s">
        <v>94</v>
      </c>
      <c r="AG206">
        <v>1</v>
      </c>
      <c r="AJ206" t="s">
        <v>1935</v>
      </c>
      <c r="AK206" t="s">
        <v>1935</v>
      </c>
      <c r="AL206" t="s">
        <v>31</v>
      </c>
      <c r="AM206" t="s">
        <v>1936</v>
      </c>
      <c r="AN206" t="s">
        <v>31</v>
      </c>
      <c r="AP206">
        <v>0</v>
      </c>
    </row>
    <row r="207" spans="1:42">
      <c r="A207" s="101" t="e">
        <f>#REF!</f>
        <v>#REF!</v>
      </c>
      <c r="B207" s="61" t="str">
        <f t="shared" si="15"/>
        <v>16:05:08</v>
      </c>
      <c r="C207" s="61" t="s">
        <v>29</v>
      </c>
      <c r="D207" s="62">
        <f t="shared" si="17"/>
        <v>1</v>
      </c>
      <c r="E207" s="85">
        <f t="shared" si="18"/>
        <v>49</v>
      </c>
      <c r="F207" s="87">
        <f t="shared" si="19"/>
        <v>49</v>
      </c>
      <c r="G207" s="63" t="s">
        <v>8</v>
      </c>
      <c r="H207" s="63" t="str">
        <f t="shared" si="16"/>
        <v>00501390062TRLO1</v>
      </c>
      <c r="J207" t="s">
        <v>94</v>
      </c>
      <c r="K207" t="s">
        <v>95</v>
      </c>
      <c r="L207">
        <v>1</v>
      </c>
      <c r="M207">
        <v>4900</v>
      </c>
      <c r="N207" t="s">
        <v>96</v>
      </c>
      <c r="O207" t="s">
        <v>2978</v>
      </c>
      <c r="P207" t="s">
        <v>97</v>
      </c>
      <c r="Q207" t="s">
        <v>2979</v>
      </c>
      <c r="R207">
        <v>20877</v>
      </c>
      <c r="S207">
        <v>1</v>
      </c>
      <c r="T207">
        <v>1</v>
      </c>
      <c r="U207">
        <v>0</v>
      </c>
      <c r="V207" t="s">
        <v>2926</v>
      </c>
      <c r="W207" t="s">
        <v>1933</v>
      </c>
      <c r="X207">
        <v>1</v>
      </c>
      <c r="Y207">
        <v>0</v>
      </c>
      <c r="Z207">
        <v>0</v>
      </c>
      <c r="AB207" t="s">
        <v>1934</v>
      </c>
      <c r="AC207" t="s">
        <v>31</v>
      </c>
      <c r="AD207">
        <v>1</v>
      </c>
      <c r="AE207" t="s">
        <v>2979</v>
      </c>
      <c r="AF207" t="s">
        <v>94</v>
      </c>
      <c r="AG207">
        <v>1</v>
      </c>
      <c r="AJ207" t="s">
        <v>1935</v>
      </c>
      <c r="AK207" t="s">
        <v>1935</v>
      </c>
      <c r="AL207" t="s">
        <v>31</v>
      </c>
      <c r="AM207" t="s">
        <v>1936</v>
      </c>
      <c r="AN207" t="s">
        <v>31</v>
      </c>
      <c r="AP207">
        <v>0</v>
      </c>
    </row>
    <row r="208" spans="1:42">
      <c r="A208" s="101" t="e">
        <f>#REF!</f>
        <v>#REF!</v>
      </c>
      <c r="B208" s="61" t="str">
        <f t="shared" si="15"/>
        <v>16:06:12</v>
      </c>
      <c r="C208" s="61" t="s">
        <v>29</v>
      </c>
      <c r="D208" s="62">
        <f t="shared" si="17"/>
        <v>31</v>
      </c>
      <c r="E208" s="85">
        <f t="shared" si="18"/>
        <v>48.98</v>
      </c>
      <c r="F208" s="87">
        <f t="shared" si="19"/>
        <v>1518.3799999999999</v>
      </c>
      <c r="G208" s="63" t="s">
        <v>8</v>
      </c>
      <c r="H208" s="63" t="str">
        <f t="shared" si="16"/>
        <v>00501391457TRLO1</v>
      </c>
      <c r="J208" t="s">
        <v>94</v>
      </c>
      <c r="K208" t="s">
        <v>95</v>
      </c>
      <c r="L208">
        <v>31</v>
      </c>
      <c r="M208">
        <v>4898</v>
      </c>
      <c r="N208" t="s">
        <v>96</v>
      </c>
      <c r="O208" t="s">
        <v>2980</v>
      </c>
      <c r="P208" t="s">
        <v>97</v>
      </c>
      <c r="Q208" t="s">
        <v>2981</v>
      </c>
      <c r="R208">
        <v>20877</v>
      </c>
      <c r="S208">
        <v>1</v>
      </c>
      <c r="T208">
        <v>1</v>
      </c>
      <c r="U208">
        <v>0</v>
      </c>
      <c r="V208" t="s">
        <v>2926</v>
      </c>
      <c r="W208" t="s">
        <v>1933</v>
      </c>
      <c r="X208">
        <v>1</v>
      </c>
      <c r="Y208">
        <v>0</v>
      </c>
      <c r="Z208">
        <v>0</v>
      </c>
      <c r="AB208" t="s">
        <v>1934</v>
      </c>
      <c r="AC208" t="s">
        <v>31</v>
      </c>
      <c r="AD208">
        <v>1</v>
      </c>
      <c r="AE208" t="s">
        <v>2981</v>
      </c>
      <c r="AF208" t="s">
        <v>94</v>
      </c>
      <c r="AG208">
        <v>1</v>
      </c>
      <c r="AJ208" t="s">
        <v>1935</v>
      </c>
      <c r="AK208" t="s">
        <v>1935</v>
      </c>
      <c r="AL208" t="s">
        <v>31</v>
      </c>
      <c r="AM208" t="s">
        <v>1936</v>
      </c>
      <c r="AN208" t="s">
        <v>31</v>
      </c>
      <c r="AP208">
        <v>0</v>
      </c>
    </row>
    <row r="209" spans="1:42">
      <c r="A209" s="101" t="e">
        <f>#REF!</f>
        <v>#REF!</v>
      </c>
      <c r="B209" s="61" t="str">
        <f t="shared" si="15"/>
        <v>16:06:12</v>
      </c>
      <c r="C209" s="61" t="s">
        <v>29</v>
      </c>
      <c r="D209" s="62">
        <f t="shared" si="17"/>
        <v>28</v>
      </c>
      <c r="E209" s="85">
        <f t="shared" si="18"/>
        <v>48.98</v>
      </c>
      <c r="F209" s="87">
        <f t="shared" si="19"/>
        <v>1371.4399999999998</v>
      </c>
      <c r="G209" s="63" t="s">
        <v>8</v>
      </c>
      <c r="H209" s="63" t="str">
        <f t="shared" si="16"/>
        <v>00501391458TRLO1</v>
      </c>
      <c r="J209" t="s">
        <v>94</v>
      </c>
      <c r="K209" t="s">
        <v>95</v>
      </c>
      <c r="L209">
        <v>28</v>
      </c>
      <c r="M209">
        <v>4898</v>
      </c>
      <c r="N209" t="s">
        <v>96</v>
      </c>
      <c r="O209" t="s">
        <v>2980</v>
      </c>
      <c r="P209" t="s">
        <v>97</v>
      </c>
      <c r="Q209" t="s">
        <v>2982</v>
      </c>
      <c r="R209">
        <v>20877</v>
      </c>
      <c r="S209">
        <v>1</v>
      </c>
      <c r="T209">
        <v>1</v>
      </c>
      <c r="U209">
        <v>0</v>
      </c>
      <c r="V209" t="s">
        <v>2926</v>
      </c>
      <c r="W209" t="s">
        <v>1933</v>
      </c>
      <c r="X209">
        <v>1</v>
      </c>
      <c r="Y209">
        <v>0</v>
      </c>
      <c r="Z209">
        <v>0</v>
      </c>
      <c r="AB209" t="s">
        <v>1934</v>
      </c>
      <c r="AC209" t="s">
        <v>31</v>
      </c>
      <c r="AD209">
        <v>1</v>
      </c>
      <c r="AE209" t="s">
        <v>2982</v>
      </c>
      <c r="AF209" t="s">
        <v>94</v>
      </c>
      <c r="AG209">
        <v>1</v>
      </c>
      <c r="AJ209" t="s">
        <v>1935</v>
      </c>
      <c r="AK209" t="s">
        <v>1935</v>
      </c>
      <c r="AL209" t="s">
        <v>31</v>
      </c>
      <c r="AM209" t="s">
        <v>1936</v>
      </c>
      <c r="AN209" t="s">
        <v>31</v>
      </c>
      <c r="AP209">
        <v>0</v>
      </c>
    </row>
    <row r="210" spans="1:42">
      <c r="A210" s="101" t="e">
        <f>#REF!</f>
        <v>#REF!</v>
      </c>
      <c r="B210" s="61" t="str">
        <f t="shared" si="15"/>
        <v>16:06:12</v>
      </c>
      <c r="C210" s="61" t="s">
        <v>29</v>
      </c>
      <c r="D210" s="62">
        <f t="shared" si="17"/>
        <v>14</v>
      </c>
      <c r="E210" s="85">
        <f t="shared" si="18"/>
        <v>49</v>
      </c>
      <c r="F210" s="87">
        <f t="shared" si="19"/>
        <v>686</v>
      </c>
      <c r="G210" s="63" t="s">
        <v>8</v>
      </c>
      <c r="H210" s="63" t="str">
        <f t="shared" si="16"/>
        <v>00501391460TRLO1</v>
      </c>
      <c r="J210" t="s">
        <v>94</v>
      </c>
      <c r="K210" t="s">
        <v>95</v>
      </c>
      <c r="L210">
        <v>14</v>
      </c>
      <c r="M210">
        <v>4900</v>
      </c>
      <c r="N210" t="s">
        <v>96</v>
      </c>
      <c r="O210" t="s">
        <v>2980</v>
      </c>
      <c r="P210" t="s">
        <v>97</v>
      </c>
      <c r="Q210" t="s">
        <v>2983</v>
      </c>
      <c r="R210">
        <v>20877</v>
      </c>
      <c r="S210">
        <v>1</v>
      </c>
      <c r="T210">
        <v>1</v>
      </c>
      <c r="U210">
        <v>0</v>
      </c>
      <c r="V210" t="s">
        <v>2926</v>
      </c>
      <c r="W210" t="s">
        <v>1933</v>
      </c>
      <c r="X210">
        <v>1</v>
      </c>
      <c r="Y210">
        <v>0</v>
      </c>
      <c r="Z210">
        <v>0</v>
      </c>
      <c r="AB210" t="s">
        <v>1934</v>
      </c>
      <c r="AC210" t="s">
        <v>31</v>
      </c>
      <c r="AD210">
        <v>1</v>
      </c>
      <c r="AE210" t="s">
        <v>2983</v>
      </c>
      <c r="AF210" t="s">
        <v>94</v>
      </c>
      <c r="AG210">
        <v>1</v>
      </c>
      <c r="AJ210" t="s">
        <v>1935</v>
      </c>
      <c r="AK210" t="s">
        <v>1935</v>
      </c>
      <c r="AL210" t="s">
        <v>31</v>
      </c>
      <c r="AM210" t="s">
        <v>1936</v>
      </c>
      <c r="AN210" t="s">
        <v>31</v>
      </c>
      <c r="AP210">
        <v>0</v>
      </c>
    </row>
    <row r="211" spans="1:42">
      <c r="A211" s="101" t="e">
        <f>#REF!</f>
        <v>#REF!</v>
      </c>
      <c r="B211" s="61" t="str">
        <f t="shared" si="15"/>
        <v>16:06:12</v>
      </c>
      <c r="C211" s="61" t="s">
        <v>29</v>
      </c>
      <c r="D211" s="62">
        <f t="shared" si="17"/>
        <v>38</v>
      </c>
      <c r="E211" s="85">
        <f t="shared" si="18"/>
        <v>48.98</v>
      </c>
      <c r="F211" s="87">
        <f t="shared" si="19"/>
        <v>1861.2399999999998</v>
      </c>
      <c r="G211" s="63" t="s">
        <v>8</v>
      </c>
      <c r="H211" s="63" t="str">
        <f t="shared" si="16"/>
        <v>00501391459TRLO1</v>
      </c>
      <c r="J211" t="s">
        <v>94</v>
      </c>
      <c r="K211" t="s">
        <v>95</v>
      </c>
      <c r="L211">
        <v>38</v>
      </c>
      <c r="M211">
        <v>4898</v>
      </c>
      <c r="N211" t="s">
        <v>96</v>
      </c>
      <c r="O211" t="s">
        <v>2984</v>
      </c>
      <c r="P211" t="s">
        <v>97</v>
      </c>
      <c r="Q211" t="s">
        <v>2985</v>
      </c>
      <c r="R211">
        <v>20877</v>
      </c>
      <c r="S211">
        <v>1</v>
      </c>
      <c r="T211">
        <v>1</v>
      </c>
      <c r="U211">
        <v>0</v>
      </c>
      <c r="V211" t="s">
        <v>2926</v>
      </c>
      <c r="W211" t="s">
        <v>1933</v>
      </c>
      <c r="X211">
        <v>1</v>
      </c>
      <c r="Y211">
        <v>0</v>
      </c>
      <c r="Z211">
        <v>0</v>
      </c>
      <c r="AB211" t="s">
        <v>1934</v>
      </c>
      <c r="AC211" t="s">
        <v>31</v>
      </c>
      <c r="AD211">
        <v>1</v>
      </c>
      <c r="AE211" t="s">
        <v>2985</v>
      </c>
      <c r="AF211" t="s">
        <v>94</v>
      </c>
      <c r="AG211">
        <v>1</v>
      </c>
      <c r="AJ211" t="s">
        <v>1935</v>
      </c>
      <c r="AK211" t="s">
        <v>1935</v>
      </c>
      <c r="AL211" t="s">
        <v>31</v>
      </c>
      <c r="AM211" t="s">
        <v>1936</v>
      </c>
      <c r="AN211" t="s">
        <v>31</v>
      </c>
      <c r="AP211">
        <v>0</v>
      </c>
    </row>
    <row r="212" spans="1:42">
      <c r="A212" s="101" t="e">
        <f>#REF!</f>
        <v>#REF!</v>
      </c>
      <c r="B212" s="61" t="str">
        <f t="shared" si="15"/>
        <v>16:06:12</v>
      </c>
      <c r="C212" s="61" t="s">
        <v>29</v>
      </c>
      <c r="D212" s="62">
        <f t="shared" si="17"/>
        <v>74</v>
      </c>
      <c r="E212" s="85">
        <f t="shared" si="18"/>
        <v>48.98</v>
      </c>
      <c r="F212" s="87">
        <f t="shared" si="19"/>
        <v>3624.52</v>
      </c>
      <c r="G212" s="63" t="s">
        <v>8</v>
      </c>
      <c r="H212" s="63" t="str">
        <f t="shared" si="16"/>
        <v>00501391461TRLO1</v>
      </c>
      <c r="J212" t="s">
        <v>94</v>
      </c>
      <c r="K212" t="s">
        <v>95</v>
      </c>
      <c r="L212">
        <v>74</v>
      </c>
      <c r="M212">
        <v>4898</v>
      </c>
      <c r="N212" t="s">
        <v>96</v>
      </c>
      <c r="O212" t="s">
        <v>2984</v>
      </c>
      <c r="P212" t="s">
        <v>97</v>
      </c>
      <c r="Q212" t="s">
        <v>2986</v>
      </c>
      <c r="R212">
        <v>20877</v>
      </c>
      <c r="S212">
        <v>1</v>
      </c>
      <c r="T212">
        <v>1</v>
      </c>
      <c r="U212">
        <v>0</v>
      </c>
      <c r="V212" t="s">
        <v>2926</v>
      </c>
      <c r="W212" t="s">
        <v>1933</v>
      </c>
      <c r="X212">
        <v>1</v>
      </c>
      <c r="Y212">
        <v>0</v>
      </c>
      <c r="Z212">
        <v>0</v>
      </c>
      <c r="AB212" t="s">
        <v>1934</v>
      </c>
      <c r="AC212" t="s">
        <v>31</v>
      </c>
      <c r="AD212">
        <v>1</v>
      </c>
      <c r="AE212" t="s">
        <v>2986</v>
      </c>
      <c r="AF212" t="s">
        <v>94</v>
      </c>
      <c r="AG212">
        <v>1</v>
      </c>
      <c r="AJ212" t="s">
        <v>1935</v>
      </c>
      <c r="AK212" t="s">
        <v>1935</v>
      </c>
      <c r="AL212" t="s">
        <v>31</v>
      </c>
      <c r="AM212" t="s">
        <v>1936</v>
      </c>
      <c r="AN212" t="s">
        <v>31</v>
      </c>
      <c r="AP212">
        <v>0</v>
      </c>
    </row>
    <row r="213" spans="1:42">
      <c r="A213" s="101" t="e">
        <f>#REF!</f>
        <v>#REF!</v>
      </c>
      <c r="B213" s="61" t="str">
        <f t="shared" si="15"/>
        <v>16:06:12</v>
      </c>
      <c r="C213" s="61" t="s">
        <v>29</v>
      </c>
      <c r="D213" s="62">
        <f t="shared" si="17"/>
        <v>37</v>
      </c>
      <c r="E213" s="85">
        <f t="shared" si="18"/>
        <v>48.98</v>
      </c>
      <c r="F213" s="87">
        <f t="shared" si="19"/>
        <v>1812.26</v>
      </c>
      <c r="G213" s="63" t="s">
        <v>8</v>
      </c>
      <c r="H213" s="63" t="str">
        <f t="shared" si="16"/>
        <v>00501391462TRLO1</v>
      </c>
      <c r="J213" t="s">
        <v>94</v>
      </c>
      <c r="K213" t="s">
        <v>95</v>
      </c>
      <c r="L213">
        <v>37</v>
      </c>
      <c r="M213">
        <v>4898</v>
      </c>
      <c r="N213" t="s">
        <v>96</v>
      </c>
      <c r="O213" t="s">
        <v>2984</v>
      </c>
      <c r="P213" t="s">
        <v>97</v>
      </c>
      <c r="Q213" t="s">
        <v>2987</v>
      </c>
      <c r="R213">
        <v>20877</v>
      </c>
      <c r="S213">
        <v>1</v>
      </c>
      <c r="T213">
        <v>1</v>
      </c>
      <c r="U213">
        <v>0</v>
      </c>
      <c r="V213" t="s">
        <v>2926</v>
      </c>
      <c r="W213" t="s">
        <v>1933</v>
      </c>
      <c r="X213">
        <v>1</v>
      </c>
      <c r="Y213">
        <v>0</v>
      </c>
      <c r="Z213">
        <v>0</v>
      </c>
      <c r="AB213" t="s">
        <v>1934</v>
      </c>
      <c r="AC213" t="s">
        <v>31</v>
      </c>
      <c r="AD213">
        <v>1</v>
      </c>
      <c r="AE213" t="s">
        <v>2987</v>
      </c>
      <c r="AF213" t="s">
        <v>94</v>
      </c>
      <c r="AG213">
        <v>1</v>
      </c>
      <c r="AJ213" t="s">
        <v>1935</v>
      </c>
      <c r="AK213" t="s">
        <v>1935</v>
      </c>
      <c r="AL213" t="s">
        <v>31</v>
      </c>
      <c r="AM213" t="s">
        <v>1936</v>
      </c>
      <c r="AN213" t="s">
        <v>31</v>
      </c>
      <c r="AP213">
        <v>0</v>
      </c>
    </row>
    <row r="214" spans="1:42">
      <c r="A214" s="101" t="e">
        <f>#REF!</f>
        <v>#REF!</v>
      </c>
      <c r="B214" s="61" t="str">
        <f t="shared" si="15"/>
        <v>16:06:12</v>
      </c>
      <c r="C214" s="61" t="s">
        <v>29</v>
      </c>
      <c r="D214" s="62">
        <f t="shared" si="17"/>
        <v>37</v>
      </c>
      <c r="E214" s="85">
        <f t="shared" si="18"/>
        <v>48.98</v>
      </c>
      <c r="F214" s="87">
        <f t="shared" si="19"/>
        <v>1812.26</v>
      </c>
      <c r="G214" s="63" t="s">
        <v>8</v>
      </c>
      <c r="H214" s="63" t="str">
        <f t="shared" si="16"/>
        <v>00501391463TRLO1</v>
      </c>
      <c r="J214" t="s">
        <v>94</v>
      </c>
      <c r="K214" t="s">
        <v>95</v>
      </c>
      <c r="L214">
        <v>37</v>
      </c>
      <c r="M214">
        <v>4898</v>
      </c>
      <c r="N214" t="s">
        <v>96</v>
      </c>
      <c r="O214" t="s">
        <v>2984</v>
      </c>
      <c r="P214" t="s">
        <v>97</v>
      </c>
      <c r="Q214" t="s">
        <v>2988</v>
      </c>
      <c r="R214">
        <v>20877</v>
      </c>
      <c r="S214">
        <v>1</v>
      </c>
      <c r="T214">
        <v>1</v>
      </c>
      <c r="U214">
        <v>0</v>
      </c>
      <c r="V214" t="s">
        <v>2926</v>
      </c>
      <c r="W214" t="s">
        <v>1933</v>
      </c>
      <c r="X214">
        <v>1</v>
      </c>
      <c r="Y214">
        <v>0</v>
      </c>
      <c r="Z214">
        <v>0</v>
      </c>
      <c r="AB214" t="s">
        <v>1934</v>
      </c>
      <c r="AC214" t="s">
        <v>31</v>
      </c>
      <c r="AD214">
        <v>1</v>
      </c>
      <c r="AE214" t="s">
        <v>2988</v>
      </c>
      <c r="AF214" t="s">
        <v>94</v>
      </c>
      <c r="AG214">
        <v>1</v>
      </c>
      <c r="AJ214" t="s">
        <v>1935</v>
      </c>
      <c r="AK214" t="s">
        <v>1935</v>
      </c>
      <c r="AL214" t="s">
        <v>31</v>
      </c>
      <c r="AM214" t="s">
        <v>1936</v>
      </c>
      <c r="AN214" t="s">
        <v>31</v>
      </c>
      <c r="AP214">
        <v>0</v>
      </c>
    </row>
    <row r="215" spans="1:42">
      <c r="A215" s="101" t="e">
        <f>#REF!</f>
        <v>#REF!</v>
      </c>
      <c r="B215" s="61" t="str">
        <f t="shared" si="15"/>
        <v>16:07:18</v>
      </c>
      <c r="C215" s="61" t="s">
        <v>29</v>
      </c>
      <c r="D215" s="62">
        <f t="shared" si="17"/>
        <v>66</v>
      </c>
      <c r="E215" s="85">
        <f t="shared" si="18"/>
        <v>48.98</v>
      </c>
      <c r="F215" s="87">
        <f t="shared" si="19"/>
        <v>3232.68</v>
      </c>
      <c r="G215" s="63" t="s">
        <v>8</v>
      </c>
      <c r="H215" s="63" t="str">
        <f t="shared" si="16"/>
        <v>00501392149TRLO1</v>
      </c>
      <c r="J215" t="s">
        <v>94</v>
      </c>
      <c r="K215" t="s">
        <v>95</v>
      </c>
      <c r="L215">
        <v>66</v>
      </c>
      <c r="M215">
        <v>4898</v>
      </c>
      <c r="N215" t="s">
        <v>96</v>
      </c>
      <c r="O215" t="s">
        <v>2989</v>
      </c>
      <c r="P215" t="s">
        <v>97</v>
      </c>
      <c r="Q215" t="s">
        <v>2990</v>
      </c>
      <c r="R215">
        <v>20877</v>
      </c>
      <c r="S215">
        <v>1</v>
      </c>
      <c r="T215">
        <v>1</v>
      </c>
      <c r="U215">
        <v>0</v>
      </c>
      <c r="V215" t="s">
        <v>2926</v>
      </c>
      <c r="W215" t="s">
        <v>1933</v>
      </c>
      <c r="X215">
        <v>1</v>
      </c>
      <c r="Y215">
        <v>0</v>
      </c>
      <c r="Z215">
        <v>0</v>
      </c>
      <c r="AB215" t="s">
        <v>1934</v>
      </c>
      <c r="AC215" t="s">
        <v>31</v>
      </c>
      <c r="AD215">
        <v>1</v>
      </c>
      <c r="AE215" t="s">
        <v>2990</v>
      </c>
      <c r="AF215" t="s">
        <v>94</v>
      </c>
      <c r="AG215">
        <v>1</v>
      </c>
      <c r="AJ215" t="s">
        <v>1935</v>
      </c>
      <c r="AK215" t="s">
        <v>1935</v>
      </c>
      <c r="AL215" t="s">
        <v>31</v>
      </c>
      <c r="AM215" t="s">
        <v>1936</v>
      </c>
      <c r="AN215" t="s">
        <v>31</v>
      </c>
      <c r="AP215">
        <v>0</v>
      </c>
    </row>
    <row r="216" spans="1:42">
      <c r="A216" s="101" t="e">
        <f>#REF!</f>
        <v>#REF!</v>
      </c>
      <c r="B216" s="61" t="str">
        <f t="shared" si="15"/>
        <v>16:08:31</v>
      </c>
      <c r="C216" s="61" t="s">
        <v>29</v>
      </c>
      <c r="D216" s="62">
        <f t="shared" si="17"/>
        <v>14</v>
      </c>
      <c r="E216" s="85">
        <f t="shared" si="18"/>
        <v>49</v>
      </c>
      <c r="F216" s="87">
        <f t="shared" si="19"/>
        <v>686</v>
      </c>
      <c r="G216" s="63" t="s">
        <v>8</v>
      </c>
      <c r="H216" s="63" t="str">
        <f t="shared" si="16"/>
        <v>00501392816TRLO1</v>
      </c>
      <c r="J216" t="s">
        <v>94</v>
      </c>
      <c r="K216" t="s">
        <v>95</v>
      </c>
      <c r="L216">
        <v>14</v>
      </c>
      <c r="M216">
        <v>4900</v>
      </c>
      <c r="N216" t="s">
        <v>96</v>
      </c>
      <c r="O216" t="s">
        <v>2991</v>
      </c>
      <c r="P216" t="s">
        <v>97</v>
      </c>
      <c r="Q216" t="s">
        <v>2992</v>
      </c>
      <c r="R216">
        <v>20877</v>
      </c>
      <c r="S216">
        <v>1</v>
      </c>
      <c r="T216">
        <v>1</v>
      </c>
      <c r="U216">
        <v>0</v>
      </c>
      <c r="V216" t="s">
        <v>2926</v>
      </c>
      <c r="W216" t="s">
        <v>1933</v>
      </c>
      <c r="X216">
        <v>1</v>
      </c>
      <c r="Y216">
        <v>0</v>
      </c>
      <c r="Z216">
        <v>0</v>
      </c>
      <c r="AB216" t="s">
        <v>1934</v>
      </c>
      <c r="AC216" t="s">
        <v>31</v>
      </c>
      <c r="AD216">
        <v>1</v>
      </c>
      <c r="AE216" t="s">
        <v>2992</v>
      </c>
      <c r="AF216" t="s">
        <v>94</v>
      </c>
      <c r="AG216">
        <v>1</v>
      </c>
      <c r="AJ216" t="s">
        <v>1935</v>
      </c>
      <c r="AK216" t="s">
        <v>1935</v>
      </c>
      <c r="AL216" t="s">
        <v>31</v>
      </c>
      <c r="AM216" t="s">
        <v>1936</v>
      </c>
      <c r="AN216" t="s">
        <v>31</v>
      </c>
      <c r="AP216">
        <v>0</v>
      </c>
    </row>
    <row r="217" spans="1:42">
      <c r="A217" s="101" t="e">
        <f>#REF!</f>
        <v>#REF!</v>
      </c>
      <c r="B217" s="61" t="str">
        <f t="shared" si="15"/>
        <v>16:09:46</v>
      </c>
      <c r="C217" s="61" t="s">
        <v>29</v>
      </c>
      <c r="D217" s="62">
        <f t="shared" si="17"/>
        <v>30</v>
      </c>
      <c r="E217" s="85">
        <f t="shared" si="18"/>
        <v>49</v>
      </c>
      <c r="F217" s="87">
        <f t="shared" si="19"/>
        <v>1470</v>
      </c>
      <c r="G217" s="63" t="s">
        <v>8</v>
      </c>
      <c r="H217" s="63" t="str">
        <f t="shared" si="16"/>
        <v>00501393742TRLO1</v>
      </c>
      <c r="J217" t="s">
        <v>94</v>
      </c>
      <c r="K217" t="s">
        <v>95</v>
      </c>
      <c r="L217">
        <v>30</v>
      </c>
      <c r="M217">
        <v>4900</v>
      </c>
      <c r="N217" t="s">
        <v>96</v>
      </c>
      <c r="O217" t="s">
        <v>2993</v>
      </c>
      <c r="P217" t="s">
        <v>97</v>
      </c>
      <c r="Q217" t="s">
        <v>2994</v>
      </c>
      <c r="R217">
        <v>20877</v>
      </c>
      <c r="S217">
        <v>1</v>
      </c>
      <c r="T217">
        <v>1</v>
      </c>
      <c r="U217">
        <v>0</v>
      </c>
      <c r="V217" t="s">
        <v>2926</v>
      </c>
      <c r="W217" t="s">
        <v>1933</v>
      </c>
      <c r="X217">
        <v>1</v>
      </c>
      <c r="Y217">
        <v>0</v>
      </c>
      <c r="Z217">
        <v>0</v>
      </c>
      <c r="AB217" t="s">
        <v>1934</v>
      </c>
      <c r="AC217" t="s">
        <v>31</v>
      </c>
      <c r="AD217">
        <v>1</v>
      </c>
      <c r="AE217" t="s">
        <v>2994</v>
      </c>
      <c r="AF217" t="s">
        <v>94</v>
      </c>
      <c r="AG217">
        <v>1</v>
      </c>
      <c r="AJ217" t="s">
        <v>1935</v>
      </c>
      <c r="AK217" t="s">
        <v>1935</v>
      </c>
      <c r="AL217" t="s">
        <v>31</v>
      </c>
      <c r="AM217" t="s">
        <v>1936</v>
      </c>
      <c r="AN217" t="s">
        <v>31</v>
      </c>
      <c r="AP217">
        <v>0</v>
      </c>
    </row>
    <row r="218" spans="1:42">
      <c r="A218" s="101" t="e">
        <f>#REF!</f>
        <v>#REF!</v>
      </c>
      <c r="B218" s="61" t="str">
        <f t="shared" si="15"/>
        <v>16:09:46</v>
      </c>
      <c r="C218" s="61" t="s">
        <v>29</v>
      </c>
      <c r="D218" s="62">
        <f t="shared" si="17"/>
        <v>16</v>
      </c>
      <c r="E218" s="85">
        <f t="shared" si="18"/>
        <v>48.98</v>
      </c>
      <c r="F218" s="87">
        <f t="shared" si="19"/>
        <v>783.68</v>
      </c>
      <c r="G218" s="63" t="s">
        <v>8</v>
      </c>
      <c r="H218" s="63" t="str">
        <f t="shared" si="16"/>
        <v>00501393743TRLO1</v>
      </c>
      <c r="J218" t="s">
        <v>94</v>
      </c>
      <c r="K218" t="s">
        <v>95</v>
      </c>
      <c r="L218">
        <v>16</v>
      </c>
      <c r="M218">
        <v>4898</v>
      </c>
      <c r="N218" t="s">
        <v>96</v>
      </c>
      <c r="O218" t="s">
        <v>2995</v>
      </c>
      <c r="P218" t="s">
        <v>97</v>
      </c>
      <c r="Q218" t="s">
        <v>2996</v>
      </c>
      <c r="R218">
        <v>20877</v>
      </c>
      <c r="S218">
        <v>1</v>
      </c>
      <c r="T218">
        <v>1</v>
      </c>
      <c r="U218">
        <v>0</v>
      </c>
      <c r="V218" t="s">
        <v>2926</v>
      </c>
      <c r="W218" t="s">
        <v>1933</v>
      </c>
      <c r="X218">
        <v>1</v>
      </c>
      <c r="Y218">
        <v>0</v>
      </c>
      <c r="Z218">
        <v>0</v>
      </c>
      <c r="AB218" t="s">
        <v>1934</v>
      </c>
      <c r="AC218" t="s">
        <v>31</v>
      </c>
      <c r="AD218">
        <v>1</v>
      </c>
      <c r="AE218" t="s">
        <v>2996</v>
      </c>
      <c r="AF218" t="s">
        <v>94</v>
      </c>
      <c r="AG218">
        <v>1</v>
      </c>
      <c r="AJ218" t="s">
        <v>1935</v>
      </c>
      <c r="AK218" t="s">
        <v>1935</v>
      </c>
      <c r="AL218" t="s">
        <v>31</v>
      </c>
      <c r="AM218" t="s">
        <v>1936</v>
      </c>
      <c r="AN218" t="s">
        <v>31</v>
      </c>
      <c r="AP218">
        <v>0</v>
      </c>
    </row>
    <row r="219" spans="1:42">
      <c r="A219" s="101" t="e">
        <f>#REF!</f>
        <v>#REF!</v>
      </c>
      <c r="B219" s="61" t="str">
        <f t="shared" si="15"/>
        <v>16:09:46</v>
      </c>
      <c r="C219" s="61" t="s">
        <v>29</v>
      </c>
      <c r="D219" s="62">
        <f t="shared" si="17"/>
        <v>18</v>
      </c>
      <c r="E219" s="85">
        <f t="shared" si="18"/>
        <v>48.98</v>
      </c>
      <c r="F219" s="87">
        <f t="shared" si="19"/>
        <v>881.64</v>
      </c>
      <c r="G219" s="63" t="s">
        <v>8</v>
      </c>
      <c r="H219" s="63" t="str">
        <f t="shared" si="16"/>
        <v>00501393744TRLO1</v>
      </c>
      <c r="J219" t="s">
        <v>94</v>
      </c>
      <c r="K219" t="s">
        <v>95</v>
      </c>
      <c r="L219">
        <v>18</v>
      </c>
      <c r="M219">
        <v>4898</v>
      </c>
      <c r="N219" t="s">
        <v>96</v>
      </c>
      <c r="O219" t="s">
        <v>2995</v>
      </c>
      <c r="P219" t="s">
        <v>97</v>
      </c>
      <c r="Q219" t="s">
        <v>2997</v>
      </c>
      <c r="R219">
        <v>20877</v>
      </c>
      <c r="S219">
        <v>1</v>
      </c>
      <c r="T219">
        <v>1</v>
      </c>
      <c r="U219">
        <v>0</v>
      </c>
      <c r="V219" t="s">
        <v>2926</v>
      </c>
      <c r="W219" t="s">
        <v>1933</v>
      </c>
      <c r="X219">
        <v>1</v>
      </c>
      <c r="Y219">
        <v>0</v>
      </c>
      <c r="Z219">
        <v>0</v>
      </c>
      <c r="AB219" t="s">
        <v>1934</v>
      </c>
      <c r="AC219" t="s">
        <v>31</v>
      </c>
      <c r="AD219">
        <v>1</v>
      </c>
      <c r="AE219" t="s">
        <v>2997</v>
      </c>
      <c r="AF219" t="s">
        <v>94</v>
      </c>
      <c r="AG219">
        <v>1</v>
      </c>
      <c r="AJ219" t="s">
        <v>1935</v>
      </c>
      <c r="AK219" t="s">
        <v>1935</v>
      </c>
      <c r="AL219" t="s">
        <v>31</v>
      </c>
      <c r="AM219" t="s">
        <v>1936</v>
      </c>
      <c r="AN219" t="s">
        <v>31</v>
      </c>
      <c r="AP219">
        <v>0</v>
      </c>
    </row>
    <row r="220" spans="1:42">
      <c r="A220" s="101" t="e">
        <f>#REF!</f>
        <v>#REF!</v>
      </c>
      <c r="B220" s="61" t="str">
        <f t="shared" si="15"/>
        <v>16:09:46</v>
      </c>
      <c r="C220" s="61" t="s">
        <v>29</v>
      </c>
      <c r="D220" s="62">
        <f t="shared" si="17"/>
        <v>45</v>
      </c>
      <c r="E220" s="85">
        <f t="shared" si="18"/>
        <v>48.98</v>
      </c>
      <c r="F220" s="87">
        <f t="shared" si="19"/>
        <v>2204.1</v>
      </c>
      <c r="G220" s="63" t="s">
        <v>8</v>
      </c>
      <c r="H220" s="63" t="str">
        <f t="shared" si="16"/>
        <v>00501393745TRLO1</v>
      </c>
      <c r="J220" t="s">
        <v>94</v>
      </c>
      <c r="K220" t="s">
        <v>95</v>
      </c>
      <c r="L220">
        <v>45</v>
      </c>
      <c r="M220">
        <v>4898</v>
      </c>
      <c r="N220" t="s">
        <v>96</v>
      </c>
      <c r="O220" t="s">
        <v>2995</v>
      </c>
      <c r="P220" t="s">
        <v>97</v>
      </c>
      <c r="Q220" t="s">
        <v>2998</v>
      </c>
      <c r="R220">
        <v>20877</v>
      </c>
      <c r="S220">
        <v>1</v>
      </c>
      <c r="T220">
        <v>1</v>
      </c>
      <c r="U220">
        <v>0</v>
      </c>
      <c r="V220" t="s">
        <v>2926</v>
      </c>
      <c r="W220" t="s">
        <v>1933</v>
      </c>
      <c r="X220">
        <v>1</v>
      </c>
      <c r="Y220">
        <v>0</v>
      </c>
      <c r="Z220">
        <v>0</v>
      </c>
      <c r="AB220" t="s">
        <v>1934</v>
      </c>
      <c r="AC220" t="s">
        <v>31</v>
      </c>
      <c r="AD220">
        <v>1</v>
      </c>
      <c r="AE220" t="s">
        <v>2998</v>
      </c>
      <c r="AF220" t="s">
        <v>94</v>
      </c>
      <c r="AG220">
        <v>1</v>
      </c>
      <c r="AJ220" t="s">
        <v>1935</v>
      </c>
      <c r="AK220" t="s">
        <v>1935</v>
      </c>
      <c r="AL220" t="s">
        <v>31</v>
      </c>
      <c r="AM220" t="s">
        <v>1936</v>
      </c>
      <c r="AN220" t="s">
        <v>31</v>
      </c>
      <c r="AP220">
        <v>0</v>
      </c>
    </row>
    <row r="221" spans="1:42">
      <c r="A221" s="101" t="e">
        <f>#REF!</f>
        <v>#REF!</v>
      </c>
      <c r="B221" s="61" t="str">
        <f t="shared" si="15"/>
        <v>16:09:46</v>
      </c>
      <c r="C221" s="61" t="s">
        <v>29</v>
      </c>
      <c r="D221" s="62">
        <f t="shared" si="17"/>
        <v>37</v>
      </c>
      <c r="E221" s="85">
        <f t="shared" si="18"/>
        <v>48.98</v>
      </c>
      <c r="F221" s="87">
        <f t="shared" si="19"/>
        <v>1812.26</v>
      </c>
      <c r="G221" s="63" t="s">
        <v>8</v>
      </c>
      <c r="H221" s="63" t="str">
        <f t="shared" si="16"/>
        <v>00501393746TRLO1</v>
      </c>
      <c r="J221" t="s">
        <v>94</v>
      </c>
      <c r="K221" t="s">
        <v>95</v>
      </c>
      <c r="L221">
        <v>37</v>
      </c>
      <c r="M221">
        <v>4898</v>
      </c>
      <c r="N221" t="s">
        <v>96</v>
      </c>
      <c r="O221" t="s">
        <v>2995</v>
      </c>
      <c r="P221" t="s">
        <v>97</v>
      </c>
      <c r="Q221" t="s">
        <v>2999</v>
      </c>
      <c r="R221">
        <v>20877</v>
      </c>
      <c r="S221">
        <v>1</v>
      </c>
      <c r="T221">
        <v>1</v>
      </c>
      <c r="U221">
        <v>0</v>
      </c>
      <c r="V221" t="s">
        <v>2926</v>
      </c>
      <c r="W221" t="s">
        <v>1933</v>
      </c>
      <c r="X221">
        <v>1</v>
      </c>
      <c r="Y221">
        <v>0</v>
      </c>
      <c r="Z221">
        <v>0</v>
      </c>
      <c r="AB221" t="s">
        <v>1934</v>
      </c>
      <c r="AC221" t="s">
        <v>31</v>
      </c>
      <c r="AD221">
        <v>1</v>
      </c>
      <c r="AE221" t="s">
        <v>2999</v>
      </c>
      <c r="AF221" t="s">
        <v>94</v>
      </c>
      <c r="AG221">
        <v>1</v>
      </c>
      <c r="AJ221" t="s">
        <v>1935</v>
      </c>
      <c r="AK221" t="s">
        <v>1935</v>
      </c>
      <c r="AL221" t="s">
        <v>31</v>
      </c>
      <c r="AM221" t="s">
        <v>1936</v>
      </c>
      <c r="AN221" t="s">
        <v>31</v>
      </c>
      <c r="AP221">
        <v>0</v>
      </c>
    </row>
    <row r="222" spans="1:42">
      <c r="A222" s="101" t="e">
        <f>#REF!</f>
        <v>#REF!</v>
      </c>
      <c r="B222" s="61" t="str">
        <f t="shared" si="15"/>
        <v>16:09:46</v>
      </c>
      <c r="C222" s="61" t="s">
        <v>29</v>
      </c>
      <c r="D222" s="62">
        <f t="shared" si="17"/>
        <v>26</v>
      </c>
      <c r="E222" s="85">
        <f t="shared" si="18"/>
        <v>48.98</v>
      </c>
      <c r="F222" s="87">
        <f t="shared" si="19"/>
        <v>1273.48</v>
      </c>
      <c r="G222" s="63" t="s">
        <v>8</v>
      </c>
      <c r="H222" s="63" t="str">
        <f t="shared" si="16"/>
        <v>00501393747TRLO1</v>
      </c>
      <c r="J222" t="s">
        <v>94</v>
      </c>
      <c r="K222" t="s">
        <v>95</v>
      </c>
      <c r="L222">
        <v>26</v>
      </c>
      <c r="M222">
        <v>4898</v>
      </c>
      <c r="N222" t="s">
        <v>96</v>
      </c>
      <c r="O222" t="s">
        <v>2995</v>
      </c>
      <c r="P222" t="s">
        <v>97</v>
      </c>
      <c r="Q222" t="s">
        <v>3000</v>
      </c>
      <c r="R222">
        <v>20877</v>
      </c>
      <c r="S222">
        <v>1</v>
      </c>
      <c r="T222">
        <v>1</v>
      </c>
      <c r="U222">
        <v>0</v>
      </c>
      <c r="V222" t="s">
        <v>2926</v>
      </c>
      <c r="W222" t="s">
        <v>1933</v>
      </c>
      <c r="X222">
        <v>1</v>
      </c>
      <c r="Y222">
        <v>0</v>
      </c>
      <c r="Z222">
        <v>0</v>
      </c>
      <c r="AB222" t="s">
        <v>1934</v>
      </c>
      <c r="AC222" t="s">
        <v>31</v>
      </c>
      <c r="AD222">
        <v>1</v>
      </c>
      <c r="AE222" t="s">
        <v>3000</v>
      </c>
      <c r="AF222" t="s">
        <v>94</v>
      </c>
      <c r="AG222">
        <v>1</v>
      </c>
      <c r="AJ222" t="s">
        <v>1935</v>
      </c>
      <c r="AK222" t="s">
        <v>1935</v>
      </c>
      <c r="AL222" t="s">
        <v>31</v>
      </c>
      <c r="AM222" t="s">
        <v>1936</v>
      </c>
      <c r="AN222" t="s">
        <v>31</v>
      </c>
      <c r="AP222">
        <v>0</v>
      </c>
    </row>
    <row r="223" spans="1:42">
      <c r="A223" s="101" t="e">
        <f>#REF!</f>
        <v>#REF!</v>
      </c>
      <c r="B223" s="61" t="str">
        <f t="shared" si="15"/>
        <v>16:09:46</v>
      </c>
      <c r="C223" s="61" t="s">
        <v>29</v>
      </c>
      <c r="D223" s="62">
        <f t="shared" si="17"/>
        <v>33</v>
      </c>
      <c r="E223" s="85">
        <f t="shared" si="18"/>
        <v>48.98</v>
      </c>
      <c r="F223" s="87">
        <f t="shared" si="19"/>
        <v>1616.34</v>
      </c>
      <c r="G223" s="63" t="s">
        <v>8</v>
      </c>
      <c r="H223" s="63" t="str">
        <f t="shared" si="16"/>
        <v>00501393748TRLO1</v>
      </c>
      <c r="J223" t="s">
        <v>94</v>
      </c>
      <c r="K223" t="s">
        <v>95</v>
      </c>
      <c r="L223">
        <v>33</v>
      </c>
      <c r="M223">
        <v>4898</v>
      </c>
      <c r="N223" t="s">
        <v>96</v>
      </c>
      <c r="O223" t="s">
        <v>2995</v>
      </c>
      <c r="P223" t="s">
        <v>97</v>
      </c>
      <c r="Q223" t="s">
        <v>3001</v>
      </c>
      <c r="R223">
        <v>20877</v>
      </c>
      <c r="S223">
        <v>1</v>
      </c>
      <c r="T223">
        <v>1</v>
      </c>
      <c r="U223">
        <v>0</v>
      </c>
      <c r="V223" t="s">
        <v>2926</v>
      </c>
      <c r="W223" t="s">
        <v>1933</v>
      </c>
      <c r="X223">
        <v>1</v>
      </c>
      <c r="Y223">
        <v>0</v>
      </c>
      <c r="Z223">
        <v>0</v>
      </c>
      <c r="AB223" t="s">
        <v>1934</v>
      </c>
      <c r="AC223" t="s">
        <v>31</v>
      </c>
      <c r="AD223">
        <v>1</v>
      </c>
      <c r="AE223" t="s">
        <v>3001</v>
      </c>
      <c r="AF223" t="s">
        <v>94</v>
      </c>
      <c r="AG223">
        <v>1</v>
      </c>
      <c r="AJ223" t="s">
        <v>1935</v>
      </c>
      <c r="AK223" t="s">
        <v>1935</v>
      </c>
      <c r="AL223" t="s">
        <v>31</v>
      </c>
      <c r="AM223" t="s">
        <v>1936</v>
      </c>
      <c r="AN223" t="s">
        <v>31</v>
      </c>
      <c r="AP223">
        <v>0</v>
      </c>
    </row>
    <row r="224" spans="1:42">
      <c r="A224" s="101" t="e">
        <f>#REF!</f>
        <v>#REF!</v>
      </c>
      <c r="B224" s="61" t="str">
        <f t="shared" si="15"/>
        <v>16:10:46</v>
      </c>
      <c r="C224" s="61" t="s">
        <v>29</v>
      </c>
      <c r="D224" s="62">
        <f t="shared" si="17"/>
        <v>29</v>
      </c>
      <c r="E224" s="85">
        <f t="shared" si="18"/>
        <v>48.98</v>
      </c>
      <c r="F224" s="87">
        <f t="shared" si="19"/>
        <v>1420.4199999999998</v>
      </c>
      <c r="G224" s="63" t="s">
        <v>8</v>
      </c>
      <c r="H224" s="63" t="str">
        <f t="shared" si="16"/>
        <v>00501394471TRLO1</v>
      </c>
      <c r="J224" t="s">
        <v>94</v>
      </c>
      <c r="K224" t="s">
        <v>95</v>
      </c>
      <c r="L224">
        <v>29</v>
      </c>
      <c r="M224">
        <v>4898</v>
      </c>
      <c r="N224" t="s">
        <v>96</v>
      </c>
      <c r="O224" t="s">
        <v>3002</v>
      </c>
      <c r="P224" t="s">
        <v>97</v>
      </c>
      <c r="Q224" t="s">
        <v>3003</v>
      </c>
      <c r="R224">
        <v>20877</v>
      </c>
      <c r="S224">
        <v>1</v>
      </c>
      <c r="T224">
        <v>1</v>
      </c>
      <c r="U224">
        <v>0</v>
      </c>
      <c r="V224" t="s">
        <v>2926</v>
      </c>
      <c r="W224" t="s">
        <v>1933</v>
      </c>
      <c r="X224">
        <v>1</v>
      </c>
      <c r="Y224">
        <v>0</v>
      </c>
      <c r="Z224">
        <v>0</v>
      </c>
      <c r="AB224" t="s">
        <v>1934</v>
      </c>
      <c r="AC224" t="s">
        <v>31</v>
      </c>
      <c r="AD224">
        <v>1</v>
      </c>
      <c r="AE224" t="s">
        <v>3003</v>
      </c>
      <c r="AF224" t="s">
        <v>94</v>
      </c>
      <c r="AG224">
        <v>1</v>
      </c>
      <c r="AJ224" t="s">
        <v>1935</v>
      </c>
      <c r="AK224" t="s">
        <v>1935</v>
      </c>
      <c r="AL224" t="s">
        <v>31</v>
      </c>
      <c r="AM224" t="s">
        <v>1936</v>
      </c>
      <c r="AN224" t="s">
        <v>31</v>
      </c>
      <c r="AP224">
        <v>0</v>
      </c>
    </row>
    <row r="225" spans="1:42">
      <c r="A225" s="101" t="e">
        <f>#REF!</f>
        <v>#REF!</v>
      </c>
      <c r="B225" s="61" t="str">
        <f t="shared" si="15"/>
        <v>16:11:03</v>
      </c>
      <c r="C225" s="61" t="s">
        <v>29</v>
      </c>
      <c r="D225" s="62">
        <f t="shared" si="17"/>
        <v>33</v>
      </c>
      <c r="E225" s="85">
        <f t="shared" si="18"/>
        <v>48.96</v>
      </c>
      <c r="F225" s="87">
        <f t="shared" si="19"/>
        <v>1615.68</v>
      </c>
      <c r="G225" s="63" t="s">
        <v>8</v>
      </c>
      <c r="H225" s="63" t="str">
        <f t="shared" si="16"/>
        <v>00501394655TRLO1</v>
      </c>
      <c r="J225" t="s">
        <v>94</v>
      </c>
      <c r="K225" t="s">
        <v>95</v>
      </c>
      <c r="L225">
        <v>33</v>
      </c>
      <c r="M225">
        <v>4896</v>
      </c>
      <c r="N225" t="s">
        <v>96</v>
      </c>
      <c r="O225" t="s">
        <v>3004</v>
      </c>
      <c r="P225" t="s">
        <v>97</v>
      </c>
      <c r="Q225" t="s">
        <v>3005</v>
      </c>
      <c r="R225">
        <v>20877</v>
      </c>
      <c r="S225">
        <v>1</v>
      </c>
      <c r="T225">
        <v>1</v>
      </c>
      <c r="U225">
        <v>0</v>
      </c>
      <c r="V225" t="s">
        <v>2926</v>
      </c>
      <c r="W225" t="s">
        <v>1933</v>
      </c>
      <c r="X225">
        <v>1</v>
      </c>
      <c r="Y225">
        <v>0</v>
      </c>
      <c r="Z225">
        <v>0</v>
      </c>
      <c r="AB225" t="s">
        <v>1934</v>
      </c>
      <c r="AC225" t="s">
        <v>31</v>
      </c>
      <c r="AD225">
        <v>1</v>
      </c>
      <c r="AE225" t="s">
        <v>3005</v>
      </c>
      <c r="AF225" t="s">
        <v>94</v>
      </c>
      <c r="AG225">
        <v>1</v>
      </c>
      <c r="AJ225" t="s">
        <v>1935</v>
      </c>
      <c r="AK225" t="s">
        <v>1935</v>
      </c>
      <c r="AL225" t="s">
        <v>31</v>
      </c>
      <c r="AM225" t="s">
        <v>1936</v>
      </c>
      <c r="AN225" t="s">
        <v>31</v>
      </c>
      <c r="AP225">
        <v>0</v>
      </c>
    </row>
    <row r="226" spans="1:42">
      <c r="A226" s="101" t="e">
        <f>#REF!</f>
        <v>#REF!</v>
      </c>
      <c r="B226" s="61" t="str">
        <f t="shared" si="15"/>
        <v>16:11:03</v>
      </c>
      <c r="C226" s="61" t="s">
        <v>29</v>
      </c>
      <c r="D226" s="62">
        <f t="shared" si="17"/>
        <v>33</v>
      </c>
      <c r="E226" s="85">
        <f t="shared" si="18"/>
        <v>48.96</v>
      </c>
      <c r="F226" s="87">
        <f t="shared" si="19"/>
        <v>1615.68</v>
      </c>
      <c r="G226" s="63" t="s">
        <v>8</v>
      </c>
      <c r="H226" s="63" t="str">
        <f t="shared" si="16"/>
        <v>00501394656TRLO1</v>
      </c>
      <c r="J226" t="s">
        <v>94</v>
      </c>
      <c r="K226" t="s">
        <v>95</v>
      </c>
      <c r="L226">
        <v>33</v>
      </c>
      <c r="M226">
        <v>4896</v>
      </c>
      <c r="N226" t="s">
        <v>96</v>
      </c>
      <c r="O226" t="s">
        <v>3004</v>
      </c>
      <c r="P226" t="s">
        <v>97</v>
      </c>
      <c r="Q226" t="s">
        <v>3006</v>
      </c>
      <c r="R226">
        <v>20877</v>
      </c>
      <c r="S226">
        <v>1</v>
      </c>
      <c r="T226">
        <v>1</v>
      </c>
      <c r="U226">
        <v>0</v>
      </c>
      <c r="V226" t="s">
        <v>2926</v>
      </c>
      <c r="W226" t="s">
        <v>1933</v>
      </c>
      <c r="X226">
        <v>1</v>
      </c>
      <c r="Y226">
        <v>0</v>
      </c>
      <c r="Z226">
        <v>0</v>
      </c>
      <c r="AB226" t="s">
        <v>1934</v>
      </c>
      <c r="AC226" t="s">
        <v>31</v>
      </c>
      <c r="AD226">
        <v>1</v>
      </c>
      <c r="AE226" t="s">
        <v>3006</v>
      </c>
      <c r="AF226" t="s">
        <v>94</v>
      </c>
      <c r="AG226">
        <v>1</v>
      </c>
      <c r="AJ226" t="s">
        <v>1935</v>
      </c>
      <c r="AK226" t="s">
        <v>1935</v>
      </c>
      <c r="AL226" t="s">
        <v>31</v>
      </c>
      <c r="AM226" t="s">
        <v>1936</v>
      </c>
      <c r="AN226" t="s">
        <v>31</v>
      </c>
      <c r="AP226">
        <v>0</v>
      </c>
    </row>
    <row r="227" spans="1:42">
      <c r="A227" s="101" t="e">
        <f>#REF!</f>
        <v>#REF!</v>
      </c>
      <c r="B227" s="61" t="str">
        <f t="shared" si="15"/>
        <v>16:11:03</v>
      </c>
      <c r="C227" s="61" t="s">
        <v>29</v>
      </c>
      <c r="D227" s="62">
        <f t="shared" si="17"/>
        <v>33</v>
      </c>
      <c r="E227" s="85">
        <f t="shared" si="18"/>
        <v>48.96</v>
      </c>
      <c r="F227" s="87">
        <f t="shared" si="19"/>
        <v>1615.68</v>
      </c>
      <c r="G227" s="63" t="s">
        <v>8</v>
      </c>
      <c r="H227" s="63" t="str">
        <f t="shared" si="16"/>
        <v>00501394657TRLO1</v>
      </c>
      <c r="J227" t="s">
        <v>94</v>
      </c>
      <c r="K227" t="s">
        <v>95</v>
      </c>
      <c r="L227">
        <v>33</v>
      </c>
      <c r="M227">
        <v>4896</v>
      </c>
      <c r="N227" t="s">
        <v>96</v>
      </c>
      <c r="O227" t="s">
        <v>3004</v>
      </c>
      <c r="P227" t="s">
        <v>97</v>
      </c>
      <c r="Q227" t="s">
        <v>3007</v>
      </c>
      <c r="R227">
        <v>20877</v>
      </c>
      <c r="S227">
        <v>1</v>
      </c>
      <c r="T227">
        <v>1</v>
      </c>
      <c r="U227">
        <v>0</v>
      </c>
      <c r="V227" t="s">
        <v>2926</v>
      </c>
      <c r="W227" t="s">
        <v>1933</v>
      </c>
      <c r="X227">
        <v>1</v>
      </c>
      <c r="Y227">
        <v>0</v>
      </c>
      <c r="Z227">
        <v>0</v>
      </c>
      <c r="AB227" t="s">
        <v>1934</v>
      </c>
      <c r="AC227" t="s">
        <v>31</v>
      </c>
      <c r="AD227">
        <v>1</v>
      </c>
      <c r="AE227" t="s">
        <v>3007</v>
      </c>
      <c r="AF227" t="s">
        <v>94</v>
      </c>
      <c r="AG227">
        <v>1</v>
      </c>
      <c r="AJ227" t="s">
        <v>1935</v>
      </c>
      <c r="AK227" t="s">
        <v>1935</v>
      </c>
      <c r="AL227" t="s">
        <v>31</v>
      </c>
      <c r="AM227" t="s">
        <v>1936</v>
      </c>
      <c r="AN227" t="s">
        <v>31</v>
      </c>
      <c r="AP227">
        <v>0</v>
      </c>
    </row>
    <row r="228" spans="1:42">
      <c r="A228" s="101" t="e">
        <f>#REF!</f>
        <v>#REF!</v>
      </c>
      <c r="B228" s="61" t="str">
        <f t="shared" si="15"/>
        <v>16:11:03</v>
      </c>
      <c r="C228" s="61" t="s">
        <v>29</v>
      </c>
      <c r="D228" s="62">
        <f t="shared" si="17"/>
        <v>32</v>
      </c>
      <c r="E228" s="85">
        <f t="shared" si="18"/>
        <v>48.96</v>
      </c>
      <c r="F228" s="87">
        <f t="shared" si="19"/>
        <v>1566.72</v>
      </c>
      <c r="G228" s="63" t="s">
        <v>8</v>
      </c>
      <c r="H228" s="63" t="str">
        <f t="shared" si="16"/>
        <v>00501394658TRLO1</v>
      </c>
      <c r="J228" t="s">
        <v>94</v>
      </c>
      <c r="K228" t="s">
        <v>95</v>
      </c>
      <c r="L228">
        <v>32</v>
      </c>
      <c r="M228">
        <v>4896</v>
      </c>
      <c r="N228" t="s">
        <v>96</v>
      </c>
      <c r="O228" t="s">
        <v>3004</v>
      </c>
      <c r="P228" t="s">
        <v>97</v>
      </c>
      <c r="Q228" t="s">
        <v>3008</v>
      </c>
      <c r="R228">
        <v>20877</v>
      </c>
      <c r="S228">
        <v>1</v>
      </c>
      <c r="T228">
        <v>1</v>
      </c>
      <c r="U228">
        <v>0</v>
      </c>
      <c r="V228" t="s">
        <v>2926</v>
      </c>
      <c r="W228" t="s">
        <v>1933</v>
      </c>
      <c r="X228">
        <v>1</v>
      </c>
      <c r="Y228">
        <v>0</v>
      </c>
      <c r="Z228">
        <v>0</v>
      </c>
      <c r="AB228" t="s">
        <v>1934</v>
      </c>
      <c r="AC228" t="s">
        <v>31</v>
      </c>
      <c r="AD228">
        <v>1</v>
      </c>
      <c r="AE228" t="s">
        <v>3008</v>
      </c>
      <c r="AF228" t="s">
        <v>94</v>
      </c>
      <c r="AG228">
        <v>1</v>
      </c>
      <c r="AJ228" t="s">
        <v>1935</v>
      </c>
      <c r="AK228" t="s">
        <v>1935</v>
      </c>
      <c r="AL228" t="s">
        <v>31</v>
      </c>
      <c r="AM228" t="s">
        <v>1936</v>
      </c>
      <c r="AN228" t="s">
        <v>31</v>
      </c>
      <c r="AP228">
        <v>0</v>
      </c>
    </row>
    <row r="229" spans="1:42">
      <c r="A229" s="101" t="e">
        <f>#REF!</f>
        <v>#REF!</v>
      </c>
      <c r="B229" s="61" t="str">
        <f t="shared" si="15"/>
        <v>16:11:30</v>
      </c>
      <c r="C229" s="61" t="s">
        <v>29</v>
      </c>
      <c r="D229" s="62">
        <f t="shared" si="17"/>
        <v>33</v>
      </c>
      <c r="E229" s="85">
        <f t="shared" si="18"/>
        <v>48.98</v>
      </c>
      <c r="F229" s="87">
        <f t="shared" si="19"/>
        <v>1616.34</v>
      </c>
      <c r="G229" s="63" t="s">
        <v>8</v>
      </c>
      <c r="H229" s="63" t="str">
        <f t="shared" si="16"/>
        <v>00501394880TRLO1</v>
      </c>
      <c r="J229" t="s">
        <v>94</v>
      </c>
      <c r="K229" t="s">
        <v>95</v>
      </c>
      <c r="L229">
        <v>33</v>
      </c>
      <c r="M229">
        <v>4898</v>
      </c>
      <c r="N229" t="s">
        <v>96</v>
      </c>
      <c r="O229" t="s">
        <v>3009</v>
      </c>
      <c r="P229" t="s">
        <v>97</v>
      </c>
      <c r="Q229" t="s">
        <v>3010</v>
      </c>
      <c r="R229">
        <v>20877</v>
      </c>
      <c r="S229">
        <v>1</v>
      </c>
      <c r="T229">
        <v>1</v>
      </c>
      <c r="U229">
        <v>0</v>
      </c>
      <c r="V229" t="s">
        <v>2926</v>
      </c>
      <c r="W229" t="s">
        <v>1933</v>
      </c>
      <c r="X229">
        <v>1</v>
      </c>
      <c r="Y229">
        <v>0</v>
      </c>
      <c r="Z229">
        <v>0</v>
      </c>
      <c r="AB229" t="s">
        <v>1934</v>
      </c>
      <c r="AC229" t="s">
        <v>31</v>
      </c>
      <c r="AD229">
        <v>1</v>
      </c>
      <c r="AE229" t="s">
        <v>3010</v>
      </c>
      <c r="AF229" t="s">
        <v>94</v>
      </c>
      <c r="AG229">
        <v>1</v>
      </c>
      <c r="AJ229" t="s">
        <v>1935</v>
      </c>
      <c r="AK229" t="s">
        <v>1935</v>
      </c>
      <c r="AL229" t="s">
        <v>31</v>
      </c>
      <c r="AM229" t="s">
        <v>1936</v>
      </c>
      <c r="AN229" t="s">
        <v>31</v>
      </c>
      <c r="AP229">
        <v>0</v>
      </c>
    </row>
    <row r="230" spans="1:42">
      <c r="A230" s="101" t="e">
        <f>#REF!</f>
        <v>#REF!</v>
      </c>
      <c r="B230" s="61" t="str">
        <f t="shared" si="15"/>
        <v>16:12:49</v>
      </c>
      <c r="C230" s="61" t="s">
        <v>29</v>
      </c>
      <c r="D230" s="62">
        <f t="shared" si="17"/>
        <v>79</v>
      </c>
      <c r="E230" s="85">
        <f t="shared" si="18"/>
        <v>48.96</v>
      </c>
      <c r="F230" s="87">
        <f t="shared" si="19"/>
        <v>3867.84</v>
      </c>
      <c r="G230" s="63" t="s">
        <v>8</v>
      </c>
      <c r="H230" s="63" t="str">
        <f t="shared" si="16"/>
        <v>00501396114TRLO1</v>
      </c>
      <c r="J230" t="s">
        <v>94</v>
      </c>
      <c r="K230" t="s">
        <v>95</v>
      </c>
      <c r="L230">
        <v>79</v>
      </c>
      <c r="M230">
        <v>4896</v>
      </c>
      <c r="N230" t="s">
        <v>96</v>
      </c>
      <c r="O230" t="s">
        <v>3011</v>
      </c>
      <c r="P230" t="s">
        <v>97</v>
      </c>
      <c r="Q230" t="s">
        <v>3012</v>
      </c>
      <c r="R230">
        <v>20877</v>
      </c>
      <c r="S230">
        <v>1</v>
      </c>
      <c r="T230">
        <v>1</v>
      </c>
      <c r="U230">
        <v>0</v>
      </c>
      <c r="V230" t="s">
        <v>2926</v>
      </c>
      <c r="W230" t="s">
        <v>1933</v>
      </c>
      <c r="X230">
        <v>1</v>
      </c>
      <c r="Y230">
        <v>0</v>
      </c>
      <c r="Z230">
        <v>0</v>
      </c>
      <c r="AB230" t="s">
        <v>1934</v>
      </c>
      <c r="AC230" t="s">
        <v>31</v>
      </c>
      <c r="AD230">
        <v>1</v>
      </c>
      <c r="AE230" t="s">
        <v>3012</v>
      </c>
      <c r="AF230" t="s">
        <v>94</v>
      </c>
      <c r="AG230">
        <v>1</v>
      </c>
      <c r="AJ230" t="s">
        <v>1935</v>
      </c>
      <c r="AK230" t="s">
        <v>1935</v>
      </c>
      <c r="AL230" t="s">
        <v>31</v>
      </c>
      <c r="AM230" t="s">
        <v>1936</v>
      </c>
      <c r="AN230" t="s">
        <v>31</v>
      </c>
      <c r="AP230">
        <v>0</v>
      </c>
    </row>
    <row r="231" spans="1:42">
      <c r="A231" s="101" t="e">
        <f>#REF!</f>
        <v>#REF!</v>
      </c>
      <c r="B231" s="61" t="str">
        <f t="shared" si="15"/>
        <v>16:13:55</v>
      </c>
      <c r="C231" s="61" t="s">
        <v>29</v>
      </c>
      <c r="D231" s="62">
        <f t="shared" si="17"/>
        <v>60</v>
      </c>
      <c r="E231" s="85">
        <f t="shared" si="18"/>
        <v>49</v>
      </c>
      <c r="F231" s="87">
        <f t="shared" si="19"/>
        <v>2940</v>
      </c>
      <c r="G231" s="63" t="s">
        <v>8</v>
      </c>
      <c r="H231" s="63" t="str">
        <f t="shared" si="16"/>
        <v>00501396807TRLO1</v>
      </c>
      <c r="J231" t="s">
        <v>94</v>
      </c>
      <c r="K231" t="s">
        <v>95</v>
      </c>
      <c r="L231">
        <v>60</v>
      </c>
      <c r="M231">
        <v>4900</v>
      </c>
      <c r="N231" t="s">
        <v>96</v>
      </c>
      <c r="O231" t="s">
        <v>3013</v>
      </c>
      <c r="P231" t="s">
        <v>97</v>
      </c>
      <c r="Q231" t="s">
        <v>3014</v>
      </c>
      <c r="R231">
        <v>20877</v>
      </c>
      <c r="S231">
        <v>1</v>
      </c>
      <c r="T231">
        <v>1</v>
      </c>
      <c r="U231">
        <v>0</v>
      </c>
      <c r="V231" t="s">
        <v>2926</v>
      </c>
      <c r="W231" t="s">
        <v>1933</v>
      </c>
      <c r="X231">
        <v>1</v>
      </c>
      <c r="Y231">
        <v>0</v>
      </c>
      <c r="Z231">
        <v>0</v>
      </c>
      <c r="AB231" t="s">
        <v>1934</v>
      </c>
      <c r="AC231" t="s">
        <v>31</v>
      </c>
      <c r="AD231">
        <v>1</v>
      </c>
      <c r="AE231" t="s">
        <v>3014</v>
      </c>
      <c r="AF231" t="s">
        <v>94</v>
      </c>
      <c r="AG231">
        <v>1</v>
      </c>
      <c r="AJ231" t="s">
        <v>1935</v>
      </c>
      <c r="AK231" t="s">
        <v>1935</v>
      </c>
      <c r="AL231" t="s">
        <v>31</v>
      </c>
      <c r="AM231" t="s">
        <v>1936</v>
      </c>
      <c r="AN231" t="s">
        <v>31</v>
      </c>
      <c r="AP231">
        <v>0</v>
      </c>
    </row>
    <row r="232" spans="1:42">
      <c r="A232" s="101" t="e">
        <f>#REF!</f>
        <v>#REF!</v>
      </c>
      <c r="B232" s="61" t="str">
        <f t="shared" si="15"/>
        <v>16:14:39</v>
      </c>
      <c r="C232" s="61" t="s">
        <v>29</v>
      </c>
      <c r="D232" s="62">
        <f t="shared" si="17"/>
        <v>11</v>
      </c>
      <c r="E232" s="85">
        <f t="shared" si="18"/>
        <v>49</v>
      </c>
      <c r="F232" s="87">
        <f t="shared" si="19"/>
        <v>539</v>
      </c>
      <c r="G232" s="63" t="s">
        <v>8</v>
      </c>
      <c r="H232" s="63" t="str">
        <f t="shared" si="16"/>
        <v>00501397200TRLO1</v>
      </c>
      <c r="J232" t="s">
        <v>94</v>
      </c>
      <c r="K232" t="s">
        <v>95</v>
      </c>
      <c r="L232">
        <v>11</v>
      </c>
      <c r="M232">
        <v>4900</v>
      </c>
      <c r="N232" t="s">
        <v>96</v>
      </c>
      <c r="O232" t="s">
        <v>3015</v>
      </c>
      <c r="P232" t="s">
        <v>97</v>
      </c>
      <c r="Q232" t="s">
        <v>3016</v>
      </c>
      <c r="R232">
        <v>20877</v>
      </c>
      <c r="S232">
        <v>1</v>
      </c>
      <c r="T232">
        <v>1</v>
      </c>
      <c r="U232">
        <v>0</v>
      </c>
      <c r="V232" t="s">
        <v>2926</v>
      </c>
      <c r="W232" t="s">
        <v>1933</v>
      </c>
      <c r="X232">
        <v>1</v>
      </c>
      <c r="Y232">
        <v>0</v>
      </c>
      <c r="Z232">
        <v>0</v>
      </c>
      <c r="AB232" t="s">
        <v>1934</v>
      </c>
      <c r="AC232" t="s">
        <v>31</v>
      </c>
      <c r="AD232">
        <v>1</v>
      </c>
      <c r="AE232" t="s">
        <v>3016</v>
      </c>
      <c r="AF232" t="s">
        <v>94</v>
      </c>
      <c r="AG232">
        <v>1</v>
      </c>
      <c r="AJ232" t="s">
        <v>1935</v>
      </c>
      <c r="AK232" t="s">
        <v>1935</v>
      </c>
      <c r="AL232" t="s">
        <v>31</v>
      </c>
      <c r="AM232" t="s">
        <v>1936</v>
      </c>
      <c r="AN232" t="s">
        <v>31</v>
      </c>
      <c r="AP232">
        <v>0</v>
      </c>
    </row>
    <row r="233" spans="1:42">
      <c r="A233" s="101" t="e">
        <f>#REF!</f>
        <v>#REF!</v>
      </c>
      <c r="B233" s="61" t="str">
        <f t="shared" si="15"/>
        <v>16:14:39</v>
      </c>
      <c r="C233" s="61" t="s">
        <v>29</v>
      </c>
      <c r="D233" s="62">
        <f t="shared" si="17"/>
        <v>55</v>
      </c>
      <c r="E233" s="85">
        <f t="shared" si="18"/>
        <v>49</v>
      </c>
      <c r="F233" s="87">
        <f t="shared" si="19"/>
        <v>2695</v>
      </c>
      <c r="G233" s="63" t="s">
        <v>8</v>
      </c>
      <c r="H233" s="63" t="str">
        <f t="shared" si="16"/>
        <v>00501397201TRLO1</v>
      </c>
      <c r="J233" t="s">
        <v>94</v>
      </c>
      <c r="K233" t="s">
        <v>95</v>
      </c>
      <c r="L233">
        <v>55</v>
      </c>
      <c r="M233">
        <v>4900</v>
      </c>
      <c r="N233" t="s">
        <v>96</v>
      </c>
      <c r="O233" t="s">
        <v>3015</v>
      </c>
      <c r="P233" t="s">
        <v>97</v>
      </c>
      <c r="Q233" t="s">
        <v>3017</v>
      </c>
      <c r="R233">
        <v>20877</v>
      </c>
      <c r="S233">
        <v>1</v>
      </c>
      <c r="T233">
        <v>1</v>
      </c>
      <c r="U233">
        <v>0</v>
      </c>
      <c r="V233" t="s">
        <v>2926</v>
      </c>
      <c r="W233" t="s">
        <v>1933</v>
      </c>
      <c r="X233">
        <v>1</v>
      </c>
      <c r="Y233">
        <v>0</v>
      </c>
      <c r="Z233">
        <v>0</v>
      </c>
      <c r="AB233" t="s">
        <v>1934</v>
      </c>
      <c r="AC233" t="s">
        <v>31</v>
      </c>
      <c r="AD233">
        <v>1</v>
      </c>
      <c r="AE233" t="s">
        <v>3017</v>
      </c>
      <c r="AF233" t="s">
        <v>94</v>
      </c>
      <c r="AG233">
        <v>1</v>
      </c>
      <c r="AJ233" t="s">
        <v>1935</v>
      </c>
      <c r="AK233" t="s">
        <v>1935</v>
      </c>
      <c r="AL233" t="s">
        <v>31</v>
      </c>
      <c r="AM233" t="s">
        <v>1936</v>
      </c>
      <c r="AN233" t="s">
        <v>31</v>
      </c>
      <c r="AP233">
        <v>0</v>
      </c>
    </row>
    <row r="234" spans="1:42">
      <c r="A234" s="101" t="e">
        <f>#REF!</f>
        <v>#REF!</v>
      </c>
      <c r="B234" s="61" t="str">
        <f t="shared" si="15"/>
        <v>16:15:05</v>
      </c>
      <c r="C234" s="61" t="s">
        <v>29</v>
      </c>
      <c r="D234" s="62">
        <f t="shared" si="17"/>
        <v>33</v>
      </c>
      <c r="E234" s="85">
        <f t="shared" si="18"/>
        <v>48.98</v>
      </c>
      <c r="F234" s="87">
        <f t="shared" si="19"/>
        <v>1616.34</v>
      </c>
      <c r="G234" s="63" t="s">
        <v>8</v>
      </c>
      <c r="H234" s="63" t="str">
        <f t="shared" si="16"/>
        <v>00501397463TRLO1</v>
      </c>
      <c r="J234" t="s">
        <v>94</v>
      </c>
      <c r="K234" t="s">
        <v>95</v>
      </c>
      <c r="L234">
        <v>33</v>
      </c>
      <c r="M234">
        <v>4898</v>
      </c>
      <c r="N234" t="s">
        <v>96</v>
      </c>
      <c r="O234" t="s">
        <v>3018</v>
      </c>
      <c r="P234" t="s">
        <v>97</v>
      </c>
      <c r="Q234" t="s">
        <v>3019</v>
      </c>
      <c r="R234">
        <v>20877</v>
      </c>
      <c r="S234">
        <v>1</v>
      </c>
      <c r="T234">
        <v>1</v>
      </c>
      <c r="U234">
        <v>0</v>
      </c>
      <c r="V234" t="s">
        <v>2926</v>
      </c>
      <c r="W234" t="s">
        <v>1933</v>
      </c>
      <c r="X234">
        <v>1</v>
      </c>
      <c r="Y234">
        <v>0</v>
      </c>
      <c r="Z234">
        <v>0</v>
      </c>
      <c r="AB234" t="s">
        <v>1934</v>
      </c>
      <c r="AC234" t="s">
        <v>31</v>
      </c>
      <c r="AD234">
        <v>1</v>
      </c>
      <c r="AE234" t="s">
        <v>3019</v>
      </c>
      <c r="AF234" t="s">
        <v>94</v>
      </c>
      <c r="AG234">
        <v>1</v>
      </c>
      <c r="AJ234" t="s">
        <v>1935</v>
      </c>
      <c r="AK234" t="s">
        <v>1935</v>
      </c>
      <c r="AL234" t="s">
        <v>31</v>
      </c>
      <c r="AM234" t="s">
        <v>1936</v>
      </c>
      <c r="AN234" t="s">
        <v>31</v>
      </c>
      <c r="AP234">
        <v>0</v>
      </c>
    </row>
    <row r="235" spans="1:42">
      <c r="A235" s="101" t="e">
        <f>#REF!</f>
        <v>#REF!</v>
      </c>
      <c r="B235" s="61" t="str">
        <f t="shared" si="15"/>
        <v>16:15:05</v>
      </c>
      <c r="C235" s="61" t="s">
        <v>29</v>
      </c>
      <c r="D235" s="62">
        <f t="shared" si="17"/>
        <v>60</v>
      </c>
      <c r="E235" s="85">
        <f t="shared" si="18"/>
        <v>48.98</v>
      </c>
      <c r="F235" s="87">
        <f t="shared" si="19"/>
        <v>2938.7999999999997</v>
      </c>
      <c r="G235" s="63" t="s">
        <v>8</v>
      </c>
      <c r="H235" s="63" t="str">
        <f t="shared" si="16"/>
        <v>00501397464TRLO1</v>
      </c>
      <c r="J235" t="s">
        <v>94</v>
      </c>
      <c r="K235" t="s">
        <v>95</v>
      </c>
      <c r="L235">
        <v>60</v>
      </c>
      <c r="M235">
        <v>4898</v>
      </c>
      <c r="N235" t="s">
        <v>96</v>
      </c>
      <c r="O235" t="s">
        <v>3018</v>
      </c>
      <c r="P235" t="s">
        <v>97</v>
      </c>
      <c r="Q235" t="s">
        <v>3020</v>
      </c>
      <c r="R235">
        <v>20877</v>
      </c>
      <c r="S235">
        <v>1</v>
      </c>
      <c r="T235">
        <v>1</v>
      </c>
      <c r="U235">
        <v>0</v>
      </c>
      <c r="V235" t="s">
        <v>2926</v>
      </c>
      <c r="W235" t="s">
        <v>1933</v>
      </c>
      <c r="X235">
        <v>1</v>
      </c>
      <c r="Y235">
        <v>0</v>
      </c>
      <c r="Z235">
        <v>0</v>
      </c>
      <c r="AB235" t="s">
        <v>1934</v>
      </c>
      <c r="AC235" t="s">
        <v>31</v>
      </c>
      <c r="AD235">
        <v>1</v>
      </c>
      <c r="AE235" t="s">
        <v>3020</v>
      </c>
      <c r="AF235" t="s">
        <v>94</v>
      </c>
      <c r="AG235">
        <v>1</v>
      </c>
      <c r="AJ235" t="s">
        <v>1935</v>
      </c>
      <c r="AK235" t="s">
        <v>1935</v>
      </c>
      <c r="AL235" t="s">
        <v>31</v>
      </c>
      <c r="AM235" t="s">
        <v>1936</v>
      </c>
      <c r="AN235" t="s">
        <v>31</v>
      </c>
      <c r="AP235">
        <v>0</v>
      </c>
    </row>
    <row r="236" spans="1:42">
      <c r="A236" s="101" t="e">
        <f>#REF!</f>
        <v>#REF!</v>
      </c>
      <c r="B236" s="61" t="str">
        <f t="shared" si="15"/>
        <v>16:15:06</v>
      </c>
      <c r="C236" s="61" t="s">
        <v>29</v>
      </c>
      <c r="D236" s="62">
        <f t="shared" si="17"/>
        <v>14</v>
      </c>
      <c r="E236" s="85">
        <f t="shared" si="18"/>
        <v>48.98</v>
      </c>
      <c r="F236" s="87">
        <f t="shared" si="19"/>
        <v>685.71999999999991</v>
      </c>
      <c r="G236" s="63" t="s">
        <v>8</v>
      </c>
      <c r="H236" s="63" t="str">
        <f t="shared" si="16"/>
        <v>00501397466TRLO1</v>
      </c>
      <c r="J236" t="s">
        <v>94</v>
      </c>
      <c r="K236" t="s">
        <v>95</v>
      </c>
      <c r="L236">
        <v>14</v>
      </c>
      <c r="M236">
        <v>4898</v>
      </c>
      <c r="N236" t="s">
        <v>96</v>
      </c>
      <c r="O236" t="s">
        <v>3021</v>
      </c>
      <c r="P236" t="s">
        <v>97</v>
      </c>
      <c r="Q236" t="s">
        <v>3022</v>
      </c>
      <c r="R236">
        <v>20877</v>
      </c>
      <c r="S236">
        <v>1</v>
      </c>
      <c r="T236">
        <v>1</v>
      </c>
      <c r="U236">
        <v>0</v>
      </c>
      <c r="V236" t="s">
        <v>2926</v>
      </c>
      <c r="W236" t="s">
        <v>1933</v>
      </c>
      <c r="X236">
        <v>1</v>
      </c>
      <c r="Y236">
        <v>0</v>
      </c>
      <c r="Z236">
        <v>0</v>
      </c>
      <c r="AB236" t="s">
        <v>1934</v>
      </c>
      <c r="AC236" t="s">
        <v>31</v>
      </c>
      <c r="AD236">
        <v>1</v>
      </c>
      <c r="AE236" t="s">
        <v>3022</v>
      </c>
      <c r="AF236" t="s">
        <v>94</v>
      </c>
      <c r="AG236">
        <v>1</v>
      </c>
      <c r="AJ236" t="s">
        <v>1935</v>
      </c>
      <c r="AK236" t="s">
        <v>1935</v>
      </c>
      <c r="AL236" t="s">
        <v>31</v>
      </c>
      <c r="AM236" t="s">
        <v>1936</v>
      </c>
      <c r="AN236" t="s">
        <v>31</v>
      </c>
      <c r="AP236">
        <v>0</v>
      </c>
    </row>
    <row r="237" spans="1:42">
      <c r="A237" s="101" t="e">
        <f>#REF!</f>
        <v>#REF!</v>
      </c>
      <c r="B237" s="61" t="str">
        <f t="shared" si="15"/>
        <v>16:15:41</v>
      </c>
      <c r="C237" s="61" t="s">
        <v>29</v>
      </c>
      <c r="D237" s="62">
        <f t="shared" si="17"/>
        <v>170</v>
      </c>
      <c r="E237" s="85">
        <f t="shared" si="18"/>
        <v>48.98</v>
      </c>
      <c r="F237" s="87">
        <f t="shared" si="19"/>
        <v>8326.6</v>
      </c>
      <c r="G237" s="63" t="s">
        <v>8</v>
      </c>
      <c r="H237" s="63" t="str">
        <f t="shared" si="16"/>
        <v>00501397918TRLO1</v>
      </c>
      <c r="J237" t="s">
        <v>94</v>
      </c>
      <c r="K237" t="s">
        <v>95</v>
      </c>
      <c r="L237">
        <v>170</v>
      </c>
      <c r="M237">
        <v>4898</v>
      </c>
      <c r="N237" t="s">
        <v>96</v>
      </c>
      <c r="O237" t="s">
        <v>3023</v>
      </c>
      <c r="P237" t="s">
        <v>97</v>
      </c>
      <c r="Q237" t="s">
        <v>3024</v>
      </c>
      <c r="R237">
        <v>20877</v>
      </c>
      <c r="S237">
        <v>1</v>
      </c>
      <c r="T237">
        <v>1</v>
      </c>
      <c r="U237">
        <v>0</v>
      </c>
      <c r="V237" t="s">
        <v>2926</v>
      </c>
      <c r="W237" t="s">
        <v>1933</v>
      </c>
      <c r="X237">
        <v>1</v>
      </c>
      <c r="Y237">
        <v>0</v>
      </c>
      <c r="Z237">
        <v>0</v>
      </c>
      <c r="AB237" t="s">
        <v>1934</v>
      </c>
      <c r="AC237" t="s">
        <v>31</v>
      </c>
      <c r="AD237">
        <v>1</v>
      </c>
      <c r="AE237" t="s">
        <v>3024</v>
      </c>
      <c r="AF237" t="s">
        <v>94</v>
      </c>
      <c r="AG237">
        <v>1</v>
      </c>
      <c r="AJ237" t="s">
        <v>1935</v>
      </c>
      <c r="AK237" t="s">
        <v>1935</v>
      </c>
      <c r="AL237" t="s">
        <v>31</v>
      </c>
      <c r="AM237" t="s">
        <v>1936</v>
      </c>
      <c r="AN237" t="s">
        <v>31</v>
      </c>
      <c r="AP237">
        <v>0</v>
      </c>
    </row>
    <row r="238" spans="1:42">
      <c r="A238" s="101" t="e">
        <f>#REF!</f>
        <v>#REF!</v>
      </c>
      <c r="B238" s="61" t="str">
        <f t="shared" si="15"/>
        <v>16:15:53</v>
      </c>
      <c r="C238" s="61" t="s">
        <v>29</v>
      </c>
      <c r="D238" s="62">
        <f t="shared" si="17"/>
        <v>96</v>
      </c>
      <c r="E238" s="85">
        <f t="shared" si="18"/>
        <v>48.98</v>
      </c>
      <c r="F238" s="87">
        <f t="shared" si="19"/>
        <v>4702.08</v>
      </c>
      <c r="G238" s="63" t="s">
        <v>8</v>
      </c>
      <c r="H238" s="63" t="str">
        <f t="shared" si="16"/>
        <v>00501398181TRLO1</v>
      </c>
      <c r="J238" t="s">
        <v>94</v>
      </c>
      <c r="K238" t="s">
        <v>95</v>
      </c>
      <c r="L238">
        <v>96</v>
      </c>
      <c r="M238">
        <v>4898</v>
      </c>
      <c r="N238" t="s">
        <v>96</v>
      </c>
      <c r="O238" t="s">
        <v>3025</v>
      </c>
      <c r="P238" t="s">
        <v>97</v>
      </c>
      <c r="Q238" t="s">
        <v>3026</v>
      </c>
      <c r="R238">
        <v>20877</v>
      </c>
      <c r="S238">
        <v>1</v>
      </c>
      <c r="T238">
        <v>1</v>
      </c>
      <c r="U238">
        <v>0</v>
      </c>
      <c r="V238" t="s">
        <v>2926</v>
      </c>
      <c r="W238" t="s">
        <v>1933</v>
      </c>
      <c r="X238">
        <v>1</v>
      </c>
      <c r="Y238">
        <v>0</v>
      </c>
      <c r="Z238">
        <v>0</v>
      </c>
      <c r="AB238" t="s">
        <v>1934</v>
      </c>
      <c r="AC238" t="s">
        <v>31</v>
      </c>
      <c r="AD238">
        <v>1</v>
      </c>
      <c r="AE238" t="s">
        <v>3026</v>
      </c>
      <c r="AF238" t="s">
        <v>94</v>
      </c>
      <c r="AG238">
        <v>1</v>
      </c>
      <c r="AJ238" t="s">
        <v>1935</v>
      </c>
      <c r="AK238" t="s">
        <v>1935</v>
      </c>
      <c r="AL238" t="s">
        <v>31</v>
      </c>
      <c r="AM238" t="s">
        <v>1936</v>
      </c>
      <c r="AN238" t="s">
        <v>31</v>
      </c>
      <c r="AP238">
        <v>0</v>
      </c>
    </row>
    <row r="239" spans="1:42">
      <c r="A239" s="101" t="e">
        <f>#REF!</f>
        <v>#REF!</v>
      </c>
      <c r="B239" s="61" t="str">
        <f t="shared" si="15"/>
        <v>16:15:53</v>
      </c>
      <c r="C239" s="61" t="s">
        <v>29</v>
      </c>
      <c r="D239" s="62">
        <f t="shared" si="17"/>
        <v>25</v>
      </c>
      <c r="E239" s="85">
        <f t="shared" si="18"/>
        <v>48.98</v>
      </c>
      <c r="F239" s="87">
        <f t="shared" si="19"/>
        <v>1224.5</v>
      </c>
      <c r="G239" s="63" t="s">
        <v>8</v>
      </c>
      <c r="H239" s="63" t="str">
        <f t="shared" si="16"/>
        <v>00501398182TRLO1</v>
      </c>
      <c r="J239" t="s">
        <v>94</v>
      </c>
      <c r="K239" t="s">
        <v>95</v>
      </c>
      <c r="L239">
        <v>25</v>
      </c>
      <c r="M239">
        <v>4898</v>
      </c>
      <c r="N239" t="s">
        <v>96</v>
      </c>
      <c r="O239" t="s">
        <v>3027</v>
      </c>
      <c r="P239" t="s">
        <v>97</v>
      </c>
      <c r="Q239" t="s">
        <v>3028</v>
      </c>
      <c r="R239">
        <v>20877</v>
      </c>
      <c r="S239">
        <v>1</v>
      </c>
      <c r="T239">
        <v>1</v>
      </c>
      <c r="U239">
        <v>0</v>
      </c>
      <c r="V239" t="s">
        <v>2926</v>
      </c>
      <c r="W239" t="s">
        <v>1933</v>
      </c>
      <c r="X239">
        <v>1</v>
      </c>
      <c r="Y239">
        <v>0</v>
      </c>
      <c r="Z239">
        <v>0</v>
      </c>
      <c r="AB239" t="s">
        <v>1934</v>
      </c>
      <c r="AC239" t="s">
        <v>31</v>
      </c>
      <c r="AD239">
        <v>1</v>
      </c>
      <c r="AE239" t="s">
        <v>3028</v>
      </c>
      <c r="AF239" t="s">
        <v>94</v>
      </c>
      <c r="AG239">
        <v>1</v>
      </c>
      <c r="AJ239" t="s">
        <v>1935</v>
      </c>
      <c r="AK239" t="s">
        <v>1935</v>
      </c>
      <c r="AL239" t="s">
        <v>31</v>
      </c>
      <c r="AM239" t="s">
        <v>1936</v>
      </c>
      <c r="AN239" t="s">
        <v>31</v>
      </c>
      <c r="AP239">
        <v>0</v>
      </c>
    </row>
    <row r="240" spans="1:42">
      <c r="A240" s="101" t="e">
        <f>#REF!</f>
        <v>#REF!</v>
      </c>
      <c r="B240" s="61" t="str">
        <f t="shared" si="15"/>
        <v>16:15:53</v>
      </c>
      <c r="C240" s="61" t="s">
        <v>29</v>
      </c>
      <c r="D240" s="62">
        <f t="shared" si="17"/>
        <v>30</v>
      </c>
      <c r="E240" s="85">
        <f t="shared" si="18"/>
        <v>48.98</v>
      </c>
      <c r="F240" s="87">
        <f t="shared" si="19"/>
        <v>1469.3999999999999</v>
      </c>
      <c r="G240" s="63" t="s">
        <v>8</v>
      </c>
      <c r="H240" s="63" t="str">
        <f t="shared" si="16"/>
        <v>00501398183TRLO1</v>
      </c>
      <c r="J240" t="s">
        <v>94</v>
      </c>
      <c r="K240" t="s">
        <v>95</v>
      </c>
      <c r="L240">
        <v>30</v>
      </c>
      <c r="M240">
        <v>4898</v>
      </c>
      <c r="N240" t="s">
        <v>96</v>
      </c>
      <c r="O240" t="s">
        <v>3029</v>
      </c>
      <c r="P240" t="s">
        <v>97</v>
      </c>
      <c r="Q240" t="s">
        <v>3030</v>
      </c>
      <c r="R240">
        <v>20877</v>
      </c>
      <c r="S240">
        <v>1</v>
      </c>
      <c r="T240">
        <v>1</v>
      </c>
      <c r="U240">
        <v>0</v>
      </c>
      <c r="V240" t="s">
        <v>2926</v>
      </c>
      <c r="W240" t="s">
        <v>1933</v>
      </c>
      <c r="X240">
        <v>1</v>
      </c>
      <c r="Y240">
        <v>0</v>
      </c>
      <c r="Z240">
        <v>0</v>
      </c>
      <c r="AB240" t="s">
        <v>1934</v>
      </c>
      <c r="AC240" t="s">
        <v>31</v>
      </c>
      <c r="AD240">
        <v>1</v>
      </c>
      <c r="AE240" t="s">
        <v>3030</v>
      </c>
      <c r="AF240" t="s">
        <v>94</v>
      </c>
      <c r="AG240">
        <v>1</v>
      </c>
      <c r="AJ240" t="s">
        <v>1935</v>
      </c>
      <c r="AK240" t="s">
        <v>1935</v>
      </c>
      <c r="AL240" t="s">
        <v>31</v>
      </c>
      <c r="AM240" t="s">
        <v>1936</v>
      </c>
      <c r="AN240" t="s">
        <v>31</v>
      </c>
      <c r="AP240">
        <v>0</v>
      </c>
    </row>
    <row r="241" spans="1:42">
      <c r="A241" s="101" t="e">
        <f>#REF!</f>
        <v>#REF!</v>
      </c>
      <c r="B241" s="61" t="str">
        <f t="shared" si="15"/>
        <v>16:15:53</v>
      </c>
      <c r="C241" s="61" t="s">
        <v>29</v>
      </c>
      <c r="D241" s="62">
        <f t="shared" si="17"/>
        <v>37</v>
      </c>
      <c r="E241" s="85">
        <f t="shared" si="18"/>
        <v>48.98</v>
      </c>
      <c r="F241" s="87">
        <f t="shared" si="19"/>
        <v>1812.26</v>
      </c>
      <c r="G241" s="63" t="s">
        <v>8</v>
      </c>
      <c r="H241" s="63" t="str">
        <f t="shared" si="16"/>
        <v>00501398184TRLO1</v>
      </c>
      <c r="J241" t="s">
        <v>94</v>
      </c>
      <c r="K241" t="s">
        <v>95</v>
      </c>
      <c r="L241">
        <v>37</v>
      </c>
      <c r="M241">
        <v>4898</v>
      </c>
      <c r="N241" t="s">
        <v>96</v>
      </c>
      <c r="O241" t="s">
        <v>3029</v>
      </c>
      <c r="P241" t="s">
        <v>97</v>
      </c>
      <c r="Q241" t="s">
        <v>3031</v>
      </c>
      <c r="R241">
        <v>20877</v>
      </c>
      <c r="S241">
        <v>1</v>
      </c>
      <c r="T241">
        <v>1</v>
      </c>
      <c r="U241">
        <v>0</v>
      </c>
      <c r="V241" t="s">
        <v>2926</v>
      </c>
      <c r="W241" t="s">
        <v>1933</v>
      </c>
      <c r="X241">
        <v>1</v>
      </c>
      <c r="Y241">
        <v>0</v>
      </c>
      <c r="Z241">
        <v>0</v>
      </c>
      <c r="AB241" t="s">
        <v>1934</v>
      </c>
      <c r="AC241" t="s">
        <v>31</v>
      </c>
      <c r="AD241">
        <v>1</v>
      </c>
      <c r="AE241" t="s">
        <v>3031</v>
      </c>
      <c r="AF241" t="s">
        <v>94</v>
      </c>
      <c r="AG241">
        <v>1</v>
      </c>
      <c r="AJ241" t="s">
        <v>1935</v>
      </c>
      <c r="AK241" t="s">
        <v>1935</v>
      </c>
      <c r="AL241" t="s">
        <v>31</v>
      </c>
      <c r="AM241" t="s">
        <v>1936</v>
      </c>
      <c r="AN241" t="s">
        <v>31</v>
      </c>
      <c r="AP241">
        <v>0</v>
      </c>
    </row>
    <row r="242" spans="1:42">
      <c r="A242" s="101" t="e">
        <f>#REF!</f>
        <v>#REF!</v>
      </c>
      <c r="B242" s="61" t="str">
        <f t="shared" si="15"/>
        <v>16:15:53</v>
      </c>
      <c r="C242" s="61" t="s">
        <v>29</v>
      </c>
      <c r="D242" s="62">
        <f t="shared" si="17"/>
        <v>45</v>
      </c>
      <c r="E242" s="85">
        <f t="shared" si="18"/>
        <v>48.98</v>
      </c>
      <c r="F242" s="87">
        <f t="shared" si="19"/>
        <v>2204.1</v>
      </c>
      <c r="G242" s="63" t="s">
        <v>8</v>
      </c>
      <c r="H242" s="63" t="str">
        <f t="shared" si="16"/>
        <v>00501398185TRLO1</v>
      </c>
      <c r="J242" t="s">
        <v>94</v>
      </c>
      <c r="K242" t="s">
        <v>95</v>
      </c>
      <c r="L242">
        <v>45</v>
      </c>
      <c r="M242">
        <v>4898</v>
      </c>
      <c r="N242" t="s">
        <v>96</v>
      </c>
      <c r="O242" t="s">
        <v>3029</v>
      </c>
      <c r="P242" t="s">
        <v>97</v>
      </c>
      <c r="Q242" t="s">
        <v>3032</v>
      </c>
      <c r="R242">
        <v>20877</v>
      </c>
      <c r="S242">
        <v>1</v>
      </c>
      <c r="T242">
        <v>1</v>
      </c>
      <c r="U242">
        <v>0</v>
      </c>
      <c r="V242" t="s">
        <v>2926</v>
      </c>
      <c r="W242" t="s">
        <v>1933</v>
      </c>
      <c r="X242">
        <v>1</v>
      </c>
      <c r="Y242">
        <v>0</v>
      </c>
      <c r="Z242">
        <v>0</v>
      </c>
      <c r="AB242" t="s">
        <v>1934</v>
      </c>
      <c r="AC242" t="s">
        <v>31</v>
      </c>
      <c r="AD242">
        <v>1</v>
      </c>
      <c r="AE242" t="s">
        <v>3032</v>
      </c>
      <c r="AF242" t="s">
        <v>94</v>
      </c>
      <c r="AG242">
        <v>1</v>
      </c>
      <c r="AJ242" t="s">
        <v>1935</v>
      </c>
      <c r="AK242" t="s">
        <v>1935</v>
      </c>
      <c r="AL242" t="s">
        <v>31</v>
      </c>
      <c r="AM242" t="s">
        <v>1936</v>
      </c>
      <c r="AN242" t="s">
        <v>31</v>
      </c>
      <c r="AP242">
        <v>0</v>
      </c>
    </row>
    <row r="243" spans="1:42">
      <c r="A243" s="101" t="e">
        <f>#REF!</f>
        <v>#REF!</v>
      </c>
      <c r="B243" s="61" t="str">
        <f t="shared" si="15"/>
        <v>16:15:53</v>
      </c>
      <c r="C243" s="61" t="s">
        <v>29</v>
      </c>
      <c r="D243" s="62">
        <f t="shared" si="17"/>
        <v>41</v>
      </c>
      <c r="E243" s="85">
        <f t="shared" si="18"/>
        <v>48.98</v>
      </c>
      <c r="F243" s="87">
        <f t="shared" si="19"/>
        <v>2008.1799999999998</v>
      </c>
      <c r="G243" s="63" t="s">
        <v>8</v>
      </c>
      <c r="H243" s="63" t="str">
        <f t="shared" si="16"/>
        <v>00501398186TRLO1</v>
      </c>
      <c r="J243" t="s">
        <v>94</v>
      </c>
      <c r="K243" t="s">
        <v>95</v>
      </c>
      <c r="L243">
        <v>41</v>
      </c>
      <c r="M243">
        <v>4898</v>
      </c>
      <c r="N243" t="s">
        <v>96</v>
      </c>
      <c r="O243" t="s">
        <v>3029</v>
      </c>
      <c r="P243" t="s">
        <v>97</v>
      </c>
      <c r="Q243" t="s">
        <v>3033</v>
      </c>
      <c r="R243">
        <v>20877</v>
      </c>
      <c r="S243">
        <v>1</v>
      </c>
      <c r="T243">
        <v>1</v>
      </c>
      <c r="U243">
        <v>0</v>
      </c>
      <c r="V243" t="s">
        <v>2926</v>
      </c>
      <c r="W243" t="s">
        <v>1933</v>
      </c>
      <c r="X243">
        <v>1</v>
      </c>
      <c r="Y243">
        <v>0</v>
      </c>
      <c r="Z243">
        <v>0</v>
      </c>
      <c r="AB243" t="s">
        <v>1934</v>
      </c>
      <c r="AC243" t="s">
        <v>31</v>
      </c>
      <c r="AD243">
        <v>1</v>
      </c>
      <c r="AE243" t="s">
        <v>3033</v>
      </c>
      <c r="AF243" t="s">
        <v>94</v>
      </c>
      <c r="AG243">
        <v>1</v>
      </c>
      <c r="AJ243" t="s">
        <v>1935</v>
      </c>
      <c r="AK243" t="s">
        <v>1935</v>
      </c>
      <c r="AL243" t="s">
        <v>31</v>
      </c>
      <c r="AM243" t="s">
        <v>1936</v>
      </c>
      <c r="AN243" t="s">
        <v>31</v>
      </c>
      <c r="AP243">
        <v>0</v>
      </c>
    </row>
    <row r="244" spans="1:42">
      <c r="A244" s="101" t="e">
        <f>#REF!</f>
        <v>#REF!</v>
      </c>
      <c r="B244" s="61" t="str">
        <f t="shared" si="15"/>
        <v>16:15:56</v>
      </c>
      <c r="C244" s="61" t="s">
        <v>29</v>
      </c>
      <c r="D244" s="62">
        <f t="shared" si="17"/>
        <v>87</v>
      </c>
      <c r="E244" s="85">
        <f t="shared" si="18"/>
        <v>48.98</v>
      </c>
      <c r="F244" s="87">
        <f t="shared" si="19"/>
        <v>4261.2599999999993</v>
      </c>
      <c r="G244" s="63" t="s">
        <v>8</v>
      </c>
      <c r="H244" s="63" t="str">
        <f t="shared" si="16"/>
        <v>00501398198TRLO1</v>
      </c>
      <c r="J244" t="s">
        <v>94</v>
      </c>
      <c r="K244" t="s">
        <v>95</v>
      </c>
      <c r="L244">
        <v>87</v>
      </c>
      <c r="M244">
        <v>4898</v>
      </c>
      <c r="N244" t="s">
        <v>96</v>
      </c>
      <c r="O244" t="s">
        <v>3034</v>
      </c>
      <c r="P244" t="s">
        <v>97</v>
      </c>
      <c r="Q244" t="s">
        <v>3035</v>
      </c>
      <c r="R244">
        <v>20877</v>
      </c>
      <c r="S244">
        <v>1</v>
      </c>
      <c r="T244">
        <v>1</v>
      </c>
      <c r="U244">
        <v>0</v>
      </c>
      <c r="V244" t="s">
        <v>2926</v>
      </c>
      <c r="W244" t="s">
        <v>1933</v>
      </c>
      <c r="X244">
        <v>1</v>
      </c>
      <c r="Y244">
        <v>0</v>
      </c>
      <c r="Z244">
        <v>0</v>
      </c>
      <c r="AB244" t="s">
        <v>1934</v>
      </c>
      <c r="AC244" t="s">
        <v>31</v>
      </c>
      <c r="AD244">
        <v>1</v>
      </c>
      <c r="AE244" t="s">
        <v>3035</v>
      </c>
      <c r="AF244" t="s">
        <v>94</v>
      </c>
      <c r="AG244">
        <v>1</v>
      </c>
      <c r="AJ244" t="s">
        <v>1935</v>
      </c>
      <c r="AK244" t="s">
        <v>1935</v>
      </c>
      <c r="AL244" t="s">
        <v>31</v>
      </c>
      <c r="AM244" t="s">
        <v>1936</v>
      </c>
      <c r="AN244" t="s">
        <v>31</v>
      </c>
      <c r="AP244">
        <v>0</v>
      </c>
    </row>
    <row r="245" spans="1:42">
      <c r="A245" s="101" t="e">
        <f>#REF!</f>
        <v>#REF!</v>
      </c>
      <c r="B245" s="61" t="str">
        <f t="shared" si="15"/>
        <v>16:15:56</v>
      </c>
      <c r="C245" s="61" t="s">
        <v>29</v>
      </c>
      <c r="D245" s="62">
        <f t="shared" si="17"/>
        <v>9</v>
      </c>
      <c r="E245" s="85">
        <f t="shared" si="18"/>
        <v>48.98</v>
      </c>
      <c r="F245" s="87">
        <f t="shared" si="19"/>
        <v>440.82</v>
      </c>
      <c r="G245" s="63" t="s">
        <v>8</v>
      </c>
      <c r="H245" s="63" t="str">
        <f t="shared" si="16"/>
        <v>00501398199TRLO1</v>
      </c>
      <c r="J245" t="s">
        <v>94</v>
      </c>
      <c r="K245" t="s">
        <v>95</v>
      </c>
      <c r="L245">
        <v>9</v>
      </c>
      <c r="M245">
        <v>4898</v>
      </c>
      <c r="N245" t="s">
        <v>96</v>
      </c>
      <c r="O245" t="s">
        <v>3034</v>
      </c>
      <c r="P245" t="s">
        <v>97</v>
      </c>
      <c r="Q245" t="s">
        <v>3036</v>
      </c>
      <c r="R245">
        <v>20877</v>
      </c>
      <c r="S245">
        <v>1</v>
      </c>
      <c r="T245">
        <v>1</v>
      </c>
      <c r="U245">
        <v>0</v>
      </c>
      <c r="V245" t="s">
        <v>2926</v>
      </c>
      <c r="W245" t="s">
        <v>1933</v>
      </c>
      <c r="X245">
        <v>1</v>
      </c>
      <c r="Y245">
        <v>0</v>
      </c>
      <c r="Z245">
        <v>0</v>
      </c>
      <c r="AB245" t="s">
        <v>1934</v>
      </c>
      <c r="AC245" t="s">
        <v>31</v>
      </c>
      <c r="AD245">
        <v>1</v>
      </c>
      <c r="AE245" t="s">
        <v>3036</v>
      </c>
      <c r="AF245" t="s">
        <v>94</v>
      </c>
      <c r="AG245">
        <v>1</v>
      </c>
      <c r="AJ245" t="s">
        <v>1935</v>
      </c>
      <c r="AK245" t="s">
        <v>1935</v>
      </c>
      <c r="AL245" t="s">
        <v>31</v>
      </c>
      <c r="AM245" t="s">
        <v>1936</v>
      </c>
      <c r="AN245" t="s">
        <v>31</v>
      </c>
      <c r="AP245">
        <v>0</v>
      </c>
    </row>
    <row r="246" spans="1:42">
      <c r="A246" s="101" t="e">
        <f>#REF!</f>
        <v>#REF!</v>
      </c>
      <c r="B246" s="61" t="str">
        <f t="shared" si="15"/>
        <v>16:18:10</v>
      </c>
      <c r="C246" s="61" t="s">
        <v>29</v>
      </c>
      <c r="D246" s="62">
        <f t="shared" si="17"/>
        <v>88</v>
      </c>
      <c r="E246" s="85">
        <f t="shared" si="18"/>
        <v>48.94</v>
      </c>
      <c r="F246" s="87">
        <f t="shared" si="19"/>
        <v>4306.7199999999993</v>
      </c>
      <c r="G246" s="63" t="s">
        <v>8</v>
      </c>
      <c r="H246" s="63" t="str">
        <f t="shared" si="16"/>
        <v>00501399879TRLO1</v>
      </c>
      <c r="J246" t="s">
        <v>94</v>
      </c>
      <c r="K246" t="s">
        <v>95</v>
      </c>
      <c r="L246">
        <v>88</v>
      </c>
      <c r="M246">
        <v>4894</v>
      </c>
      <c r="N246" t="s">
        <v>96</v>
      </c>
      <c r="O246" t="s">
        <v>3037</v>
      </c>
      <c r="P246" t="s">
        <v>97</v>
      </c>
      <c r="Q246" t="s">
        <v>3038</v>
      </c>
      <c r="R246">
        <v>20877</v>
      </c>
      <c r="S246">
        <v>1</v>
      </c>
      <c r="T246">
        <v>1</v>
      </c>
      <c r="U246">
        <v>0</v>
      </c>
      <c r="V246" t="s">
        <v>2926</v>
      </c>
      <c r="W246" t="s">
        <v>1933</v>
      </c>
      <c r="X246">
        <v>1</v>
      </c>
      <c r="Y246">
        <v>0</v>
      </c>
      <c r="Z246">
        <v>0</v>
      </c>
      <c r="AB246" t="s">
        <v>1934</v>
      </c>
      <c r="AC246" t="s">
        <v>31</v>
      </c>
      <c r="AD246">
        <v>1</v>
      </c>
      <c r="AE246" t="s">
        <v>3038</v>
      </c>
      <c r="AF246" t="s">
        <v>94</v>
      </c>
      <c r="AG246">
        <v>1</v>
      </c>
      <c r="AJ246" t="s">
        <v>1935</v>
      </c>
      <c r="AK246" t="s">
        <v>1935</v>
      </c>
      <c r="AL246" t="s">
        <v>31</v>
      </c>
      <c r="AM246" t="s">
        <v>1936</v>
      </c>
      <c r="AN246" t="s">
        <v>31</v>
      </c>
      <c r="AP246">
        <v>0</v>
      </c>
    </row>
    <row r="247" spans="1:42">
      <c r="A247" s="101" t="e">
        <f>#REF!</f>
        <v>#REF!</v>
      </c>
      <c r="B247" s="61" t="str">
        <f t="shared" si="15"/>
        <v>16:18:10</v>
      </c>
      <c r="C247" s="61" t="s">
        <v>29</v>
      </c>
      <c r="D247" s="62">
        <f t="shared" si="17"/>
        <v>58</v>
      </c>
      <c r="E247" s="85">
        <f t="shared" si="18"/>
        <v>48.94</v>
      </c>
      <c r="F247" s="87">
        <f t="shared" si="19"/>
        <v>2838.52</v>
      </c>
      <c r="G247" s="63" t="s">
        <v>8</v>
      </c>
      <c r="H247" s="63" t="str">
        <f t="shared" si="16"/>
        <v>00501399880TRLO1</v>
      </c>
      <c r="J247" t="s">
        <v>94</v>
      </c>
      <c r="K247" t="s">
        <v>95</v>
      </c>
      <c r="L247">
        <v>58</v>
      </c>
      <c r="M247">
        <v>4894</v>
      </c>
      <c r="N247" t="s">
        <v>96</v>
      </c>
      <c r="O247" t="s">
        <v>3037</v>
      </c>
      <c r="P247" t="s">
        <v>97</v>
      </c>
      <c r="Q247" t="s">
        <v>3039</v>
      </c>
      <c r="R247">
        <v>20877</v>
      </c>
      <c r="S247">
        <v>1</v>
      </c>
      <c r="T247">
        <v>1</v>
      </c>
      <c r="U247">
        <v>0</v>
      </c>
      <c r="V247" t="s">
        <v>2926</v>
      </c>
      <c r="W247" t="s">
        <v>1933</v>
      </c>
      <c r="X247">
        <v>1</v>
      </c>
      <c r="Y247">
        <v>0</v>
      </c>
      <c r="Z247">
        <v>0</v>
      </c>
      <c r="AB247" t="s">
        <v>1934</v>
      </c>
      <c r="AC247" t="s">
        <v>31</v>
      </c>
      <c r="AD247">
        <v>1</v>
      </c>
      <c r="AE247" t="s">
        <v>3039</v>
      </c>
      <c r="AF247" t="s">
        <v>94</v>
      </c>
      <c r="AG247">
        <v>1</v>
      </c>
      <c r="AJ247" t="s">
        <v>1935</v>
      </c>
      <c r="AK247" t="s">
        <v>1935</v>
      </c>
      <c r="AL247" t="s">
        <v>31</v>
      </c>
      <c r="AM247" t="s">
        <v>1936</v>
      </c>
      <c r="AN247" t="s">
        <v>31</v>
      </c>
      <c r="AP247">
        <v>0</v>
      </c>
    </row>
    <row r="248" spans="1:42">
      <c r="A248" s="101" t="e">
        <f>#REF!</f>
        <v>#REF!</v>
      </c>
      <c r="B248" s="61" t="str">
        <f t="shared" si="15"/>
        <v>16:18:10</v>
      </c>
      <c r="C248" s="61" t="s">
        <v>29</v>
      </c>
      <c r="D248" s="62">
        <f t="shared" si="17"/>
        <v>39</v>
      </c>
      <c r="E248" s="85">
        <f t="shared" si="18"/>
        <v>48.94</v>
      </c>
      <c r="F248" s="87">
        <f t="shared" si="19"/>
        <v>1908.6599999999999</v>
      </c>
      <c r="G248" s="63" t="s">
        <v>8</v>
      </c>
      <c r="H248" s="63" t="str">
        <f t="shared" si="16"/>
        <v>00501399881TRLO1</v>
      </c>
      <c r="J248" t="s">
        <v>94</v>
      </c>
      <c r="K248" t="s">
        <v>95</v>
      </c>
      <c r="L248">
        <v>39</v>
      </c>
      <c r="M248">
        <v>4894</v>
      </c>
      <c r="N248" t="s">
        <v>96</v>
      </c>
      <c r="O248" t="s">
        <v>3040</v>
      </c>
      <c r="P248" t="s">
        <v>97</v>
      </c>
      <c r="Q248" t="s">
        <v>3041</v>
      </c>
      <c r="R248">
        <v>20877</v>
      </c>
      <c r="S248">
        <v>1</v>
      </c>
      <c r="T248">
        <v>1</v>
      </c>
      <c r="U248">
        <v>0</v>
      </c>
      <c r="V248" t="s">
        <v>2926</v>
      </c>
      <c r="W248" t="s">
        <v>1933</v>
      </c>
      <c r="X248">
        <v>1</v>
      </c>
      <c r="Y248">
        <v>0</v>
      </c>
      <c r="Z248">
        <v>0</v>
      </c>
      <c r="AB248" t="s">
        <v>1934</v>
      </c>
      <c r="AC248" t="s">
        <v>31</v>
      </c>
      <c r="AD248">
        <v>1</v>
      </c>
      <c r="AE248" t="s">
        <v>3041</v>
      </c>
      <c r="AF248" t="s">
        <v>94</v>
      </c>
      <c r="AG248">
        <v>1</v>
      </c>
      <c r="AJ248" t="s">
        <v>1935</v>
      </c>
      <c r="AK248" t="s">
        <v>1935</v>
      </c>
      <c r="AL248" t="s">
        <v>31</v>
      </c>
      <c r="AM248" t="s">
        <v>1936</v>
      </c>
      <c r="AN248" t="s">
        <v>31</v>
      </c>
      <c r="AP248">
        <v>0</v>
      </c>
    </row>
    <row r="249" spans="1:42">
      <c r="A249" s="101" t="e">
        <f>#REF!</f>
        <v>#REF!</v>
      </c>
      <c r="B249" s="61" t="str">
        <f t="shared" si="15"/>
        <v>16:18:36</v>
      </c>
      <c r="C249" s="61" t="s">
        <v>29</v>
      </c>
      <c r="D249" s="62">
        <f t="shared" si="17"/>
        <v>29</v>
      </c>
      <c r="E249" s="85">
        <f t="shared" si="18"/>
        <v>48.98</v>
      </c>
      <c r="F249" s="87">
        <f t="shared" si="19"/>
        <v>1420.4199999999998</v>
      </c>
      <c r="G249" s="63" t="s">
        <v>8</v>
      </c>
      <c r="H249" s="63" t="str">
        <f t="shared" si="16"/>
        <v>00501400249TRLO1</v>
      </c>
      <c r="J249" t="s">
        <v>94</v>
      </c>
      <c r="K249" t="s">
        <v>95</v>
      </c>
      <c r="L249">
        <v>29</v>
      </c>
      <c r="M249">
        <v>4898</v>
      </c>
      <c r="N249" t="s">
        <v>96</v>
      </c>
      <c r="O249" t="s">
        <v>3042</v>
      </c>
      <c r="P249" t="s">
        <v>97</v>
      </c>
      <c r="Q249" t="s">
        <v>3043</v>
      </c>
      <c r="R249">
        <v>20877</v>
      </c>
      <c r="S249">
        <v>1</v>
      </c>
      <c r="T249">
        <v>1</v>
      </c>
      <c r="U249">
        <v>0</v>
      </c>
      <c r="V249" t="s">
        <v>2926</v>
      </c>
      <c r="W249" t="s">
        <v>1933</v>
      </c>
      <c r="X249">
        <v>1</v>
      </c>
      <c r="Y249">
        <v>0</v>
      </c>
      <c r="Z249">
        <v>0</v>
      </c>
      <c r="AB249" t="s">
        <v>1934</v>
      </c>
      <c r="AC249" t="s">
        <v>31</v>
      </c>
      <c r="AD249">
        <v>1</v>
      </c>
      <c r="AE249" t="s">
        <v>3043</v>
      </c>
      <c r="AF249" t="s">
        <v>94</v>
      </c>
      <c r="AG249">
        <v>1</v>
      </c>
      <c r="AJ249" t="s">
        <v>1935</v>
      </c>
      <c r="AK249" t="s">
        <v>1935</v>
      </c>
      <c r="AL249" t="s">
        <v>31</v>
      </c>
      <c r="AM249" t="s">
        <v>1936</v>
      </c>
      <c r="AN249" t="s">
        <v>31</v>
      </c>
      <c r="AP249">
        <v>0</v>
      </c>
    </row>
    <row r="250" spans="1:42">
      <c r="A250" s="101" t="e">
        <f>#REF!</f>
        <v>#REF!</v>
      </c>
      <c r="B250" s="61" t="str">
        <f t="shared" si="15"/>
        <v>16:18:56</v>
      </c>
      <c r="C250" s="61" t="s">
        <v>29</v>
      </c>
      <c r="D250" s="62">
        <f t="shared" si="17"/>
        <v>16</v>
      </c>
      <c r="E250" s="85">
        <f t="shared" si="18"/>
        <v>48.96</v>
      </c>
      <c r="F250" s="87">
        <f t="shared" si="19"/>
        <v>783.36</v>
      </c>
      <c r="G250" s="63" t="s">
        <v>8</v>
      </c>
      <c r="H250" s="63" t="str">
        <f t="shared" si="16"/>
        <v>00501400406TRLO1</v>
      </c>
      <c r="J250" t="s">
        <v>94</v>
      </c>
      <c r="K250" t="s">
        <v>95</v>
      </c>
      <c r="L250">
        <v>16</v>
      </c>
      <c r="M250">
        <v>4896</v>
      </c>
      <c r="N250" t="s">
        <v>96</v>
      </c>
      <c r="O250" t="s">
        <v>3044</v>
      </c>
      <c r="P250" t="s">
        <v>97</v>
      </c>
      <c r="Q250" t="s">
        <v>3045</v>
      </c>
      <c r="R250">
        <v>20877</v>
      </c>
      <c r="S250">
        <v>1</v>
      </c>
      <c r="T250">
        <v>1</v>
      </c>
      <c r="U250">
        <v>0</v>
      </c>
      <c r="V250" t="s">
        <v>2926</v>
      </c>
      <c r="W250" t="s">
        <v>1933</v>
      </c>
      <c r="X250">
        <v>1</v>
      </c>
      <c r="Y250">
        <v>0</v>
      </c>
      <c r="Z250">
        <v>0</v>
      </c>
      <c r="AB250" t="s">
        <v>1934</v>
      </c>
      <c r="AC250" t="s">
        <v>31</v>
      </c>
      <c r="AD250">
        <v>1</v>
      </c>
      <c r="AE250" t="s">
        <v>3045</v>
      </c>
      <c r="AF250" t="s">
        <v>94</v>
      </c>
      <c r="AG250">
        <v>1</v>
      </c>
      <c r="AJ250" t="s">
        <v>1935</v>
      </c>
      <c r="AK250" t="s">
        <v>1935</v>
      </c>
      <c r="AL250" t="s">
        <v>31</v>
      </c>
      <c r="AM250" t="s">
        <v>1936</v>
      </c>
      <c r="AN250" t="s">
        <v>31</v>
      </c>
      <c r="AP250">
        <v>0</v>
      </c>
    </row>
    <row r="251" spans="1:42">
      <c r="A251" s="101" t="e">
        <f>#REF!</f>
        <v>#REF!</v>
      </c>
      <c r="B251" s="61" t="str">
        <f t="shared" si="15"/>
        <v>16:19:53</v>
      </c>
      <c r="C251" s="61" t="s">
        <v>29</v>
      </c>
      <c r="D251" s="62">
        <f t="shared" si="17"/>
        <v>7</v>
      </c>
      <c r="E251" s="85">
        <f t="shared" si="18"/>
        <v>48.96</v>
      </c>
      <c r="F251" s="87">
        <f t="shared" si="19"/>
        <v>342.72</v>
      </c>
      <c r="G251" s="63" t="s">
        <v>8</v>
      </c>
      <c r="H251" s="63" t="str">
        <f t="shared" si="16"/>
        <v>00501400859TRLO1</v>
      </c>
      <c r="J251" t="s">
        <v>94</v>
      </c>
      <c r="K251" t="s">
        <v>95</v>
      </c>
      <c r="L251">
        <v>7</v>
      </c>
      <c r="M251">
        <v>4896</v>
      </c>
      <c r="N251" t="s">
        <v>96</v>
      </c>
      <c r="O251" t="s">
        <v>3046</v>
      </c>
      <c r="P251" t="s">
        <v>97</v>
      </c>
      <c r="Q251" t="s">
        <v>3047</v>
      </c>
      <c r="R251">
        <v>20877</v>
      </c>
      <c r="S251">
        <v>1</v>
      </c>
      <c r="T251">
        <v>1</v>
      </c>
      <c r="U251">
        <v>0</v>
      </c>
      <c r="V251" t="s">
        <v>2926</v>
      </c>
      <c r="W251" t="s">
        <v>1933</v>
      </c>
      <c r="X251">
        <v>1</v>
      </c>
      <c r="Y251">
        <v>0</v>
      </c>
      <c r="Z251">
        <v>0</v>
      </c>
      <c r="AB251" t="s">
        <v>1934</v>
      </c>
      <c r="AC251" t="s">
        <v>31</v>
      </c>
      <c r="AD251">
        <v>1</v>
      </c>
      <c r="AE251" t="s">
        <v>3047</v>
      </c>
      <c r="AF251" t="s">
        <v>94</v>
      </c>
      <c r="AG251">
        <v>1</v>
      </c>
      <c r="AJ251" t="s">
        <v>1935</v>
      </c>
      <c r="AK251" t="s">
        <v>1935</v>
      </c>
      <c r="AL251" t="s">
        <v>31</v>
      </c>
      <c r="AM251" t="s">
        <v>1936</v>
      </c>
      <c r="AN251" t="s">
        <v>31</v>
      </c>
      <c r="AP251">
        <v>0</v>
      </c>
    </row>
    <row r="252" spans="1:42">
      <c r="A252" s="101" t="e">
        <f>#REF!</f>
        <v>#REF!</v>
      </c>
      <c r="B252" s="61" t="str">
        <f t="shared" ref="B252:B315" si="20">MID(O252,FIND(" ",O252)+1,8)</f>
        <v>16:19:53</v>
      </c>
      <c r="C252" s="61" t="s">
        <v>29</v>
      </c>
      <c r="D252" s="62">
        <f t="shared" si="17"/>
        <v>88</v>
      </c>
      <c r="E252" s="85">
        <f t="shared" si="18"/>
        <v>48.96</v>
      </c>
      <c r="F252" s="87">
        <f t="shared" si="19"/>
        <v>4308.4800000000005</v>
      </c>
      <c r="G252" s="63" t="s">
        <v>8</v>
      </c>
      <c r="H252" s="63" t="str">
        <f t="shared" ref="H252:H315" si="21">Q252</f>
        <v>00501400861TRLO1</v>
      </c>
      <c r="J252" t="s">
        <v>94</v>
      </c>
      <c r="K252" t="s">
        <v>95</v>
      </c>
      <c r="L252">
        <v>88</v>
      </c>
      <c r="M252">
        <v>4896</v>
      </c>
      <c r="N252" t="s">
        <v>96</v>
      </c>
      <c r="O252" t="s">
        <v>3046</v>
      </c>
      <c r="P252" t="s">
        <v>97</v>
      </c>
      <c r="Q252" t="s">
        <v>3048</v>
      </c>
      <c r="R252">
        <v>20877</v>
      </c>
      <c r="S252">
        <v>1</v>
      </c>
      <c r="T252">
        <v>1</v>
      </c>
      <c r="U252">
        <v>0</v>
      </c>
      <c r="V252" t="s">
        <v>2926</v>
      </c>
      <c r="W252" t="s">
        <v>1933</v>
      </c>
      <c r="X252">
        <v>1</v>
      </c>
      <c r="Y252">
        <v>0</v>
      </c>
      <c r="Z252">
        <v>0</v>
      </c>
      <c r="AB252" t="s">
        <v>1934</v>
      </c>
      <c r="AC252" t="s">
        <v>31</v>
      </c>
      <c r="AD252">
        <v>1</v>
      </c>
      <c r="AE252" t="s">
        <v>3048</v>
      </c>
      <c r="AF252" t="s">
        <v>94</v>
      </c>
      <c r="AG252">
        <v>1</v>
      </c>
      <c r="AJ252" t="s">
        <v>1935</v>
      </c>
      <c r="AK252" t="s">
        <v>1935</v>
      </c>
      <c r="AL252" t="s">
        <v>31</v>
      </c>
      <c r="AM252" t="s">
        <v>1936</v>
      </c>
      <c r="AN252" t="s">
        <v>31</v>
      </c>
      <c r="AP252">
        <v>0</v>
      </c>
    </row>
    <row r="253" spans="1:42">
      <c r="A253" s="101" t="e">
        <f>#REF!</f>
        <v>#REF!</v>
      </c>
      <c r="B253" s="61" t="str">
        <f t="shared" si="20"/>
        <v>16:19:53</v>
      </c>
      <c r="C253" s="61" t="s">
        <v>29</v>
      </c>
      <c r="D253" s="62">
        <f t="shared" si="17"/>
        <v>37</v>
      </c>
      <c r="E253" s="85">
        <f t="shared" si="18"/>
        <v>48.96</v>
      </c>
      <c r="F253" s="87">
        <f t="shared" si="19"/>
        <v>1811.52</v>
      </c>
      <c r="G253" s="63" t="s">
        <v>8</v>
      </c>
      <c r="H253" s="63" t="str">
        <f t="shared" si="21"/>
        <v>00501400862TRLO1</v>
      </c>
      <c r="J253" t="s">
        <v>94</v>
      </c>
      <c r="K253" t="s">
        <v>95</v>
      </c>
      <c r="L253">
        <v>37</v>
      </c>
      <c r="M253">
        <v>4896</v>
      </c>
      <c r="N253" t="s">
        <v>96</v>
      </c>
      <c r="O253" t="s">
        <v>3046</v>
      </c>
      <c r="P253" t="s">
        <v>97</v>
      </c>
      <c r="Q253" t="s">
        <v>3049</v>
      </c>
      <c r="R253">
        <v>20877</v>
      </c>
      <c r="S253">
        <v>1</v>
      </c>
      <c r="T253">
        <v>1</v>
      </c>
      <c r="U253">
        <v>0</v>
      </c>
      <c r="V253" t="s">
        <v>2926</v>
      </c>
      <c r="W253" t="s">
        <v>1933</v>
      </c>
      <c r="X253">
        <v>1</v>
      </c>
      <c r="Y253">
        <v>0</v>
      </c>
      <c r="Z253">
        <v>0</v>
      </c>
      <c r="AB253" t="s">
        <v>1934</v>
      </c>
      <c r="AC253" t="s">
        <v>31</v>
      </c>
      <c r="AD253">
        <v>1</v>
      </c>
      <c r="AE253" t="s">
        <v>3049</v>
      </c>
      <c r="AF253" t="s">
        <v>94</v>
      </c>
      <c r="AG253">
        <v>1</v>
      </c>
      <c r="AJ253" t="s">
        <v>1935</v>
      </c>
      <c r="AK253" t="s">
        <v>1935</v>
      </c>
      <c r="AL253" t="s">
        <v>31</v>
      </c>
      <c r="AM253" t="s">
        <v>1936</v>
      </c>
      <c r="AN253" t="s">
        <v>31</v>
      </c>
      <c r="AP253">
        <v>0</v>
      </c>
    </row>
    <row r="254" spans="1:42">
      <c r="A254" s="101" t="e">
        <f>#REF!</f>
        <v>#REF!</v>
      </c>
      <c r="B254" s="61" t="str">
        <f t="shared" si="20"/>
        <v>16:20:28</v>
      </c>
      <c r="C254" s="61" t="s">
        <v>29</v>
      </c>
      <c r="D254" s="62">
        <f t="shared" si="17"/>
        <v>32</v>
      </c>
      <c r="E254" s="85">
        <f t="shared" si="18"/>
        <v>48.94</v>
      </c>
      <c r="F254" s="87">
        <f t="shared" si="19"/>
        <v>1566.08</v>
      </c>
      <c r="G254" s="63" t="s">
        <v>8</v>
      </c>
      <c r="H254" s="63" t="str">
        <f t="shared" si="21"/>
        <v>00501401362TRLO1</v>
      </c>
      <c r="J254" t="s">
        <v>94</v>
      </c>
      <c r="K254" t="s">
        <v>95</v>
      </c>
      <c r="L254">
        <v>32</v>
      </c>
      <c r="M254">
        <v>4894</v>
      </c>
      <c r="N254" t="s">
        <v>96</v>
      </c>
      <c r="O254" t="s">
        <v>3050</v>
      </c>
      <c r="P254" t="s">
        <v>97</v>
      </c>
      <c r="Q254" t="s">
        <v>3051</v>
      </c>
      <c r="R254">
        <v>20877</v>
      </c>
      <c r="S254">
        <v>1</v>
      </c>
      <c r="T254">
        <v>1</v>
      </c>
      <c r="U254">
        <v>0</v>
      </c>
      <c r="V254" t="s">
        <v>2926</v>
      </c>
      <c r="W254" t="s">
        <v>1933</v>
      </c>
      <c r="X254">
        <v>1</v>
      </c>
      <c r="Y254">
        <v>0</v>
      </c>
      <c r="Z254">
        <v>0</v>
      </c>
      <c r="AB254" t="s">
        <v>1934</v>
      </c>
      <c r="AC254" t="s">
        <v>31</v>
      </c>
      <c r="AD254">
        <v>1</v>
      </c>
      <c r="AE254" t="s">
        <v>3051</v>
      </c>
      <c r="AF254" t="s">
        <v>94</v>
      </c>
      <c r="AG254">
        <v>1</v>
      </c>
      <c r="AJ254" t="s">
        <v>1935</v>
      </c>
      <c r="AK254" t="s">
        <v>1935</v>
      </c>
      <c r="AL254" t="s">
        <v>31</v>
      </c>
      <c r="AM254" t="s">
        <v>1936</v>
      </c>
      <c r="AN254" t="s">
        <v>31</v>
      </c>
      <c r="AP254">
        <v>0</v>
      </c>
    </row>
    <row r="255" spans="1:42">
      <c r="A255" s="101" t="e">
        <f>#REF!</f>
        <v>#REF!</v>
      </c>
      <c r="B255" s="61" t="str">
        <f t="shared" si="20"/>
        <v>16:20:36</v>
      </c>
      <c r="C255" s="61" t="s">
        <v>29</v>
      </c>
      <c r="D255" s="62">
        <f t="shared" si="17"/>
        <v>22</v>
      </c>
      <c r="E255" s="85">
        <f t="shared" si="18"/>
        <v>48.94</v>
      </c>
      <c r="F255" s="87">
        <f t="shared" si="19"/>
        <v>1076.6799999999998</v>
      </c>
      <c r="G255" s="63" t="s">
        <v>8</v>
      </c>
      <c r="H255" s="63" t="str">
        <f t="shared" si="21"/>
        <v>00501401429TRLO1</v>
      </c>
      <c r="J255" t="s">
        <v>94</v>
      </c>
      <c r="K255" t="s">
        <v>95</v>
      </c>
      <c r="L255">
        <v>22</v>
      </c>
      <c r="M255">
        <v>4894</v>
      </c>
      <c r="N255" t="s">
        <v>96</v>
      </c>
      <c r="O255" t="s">
        <v>3052</v>
      </c>
      <c r="P255" t="s">
        <v>97</v>
      </c>
      <c r="Q255" t="s">
        <v>3053</v>
      </c>
      <c r="R255">
        <v>20877</v>
      </c>
      <c r="S255">
        <v>1</v>
      </c>
      <c r="T255">
        <v>1</v>
      </c>
      <c r="U255">
        <v>0</v>
      </c>
      <c r="V255" t="s">
        <v>2926</v>
      </c>
      <c r="W255" t="s">
        <v>1933</v>
      </c>
      <c r="X255">
        <v>1</v>
      </c>
      <c r="Y255">
        <v>0</v>
      </c>
      <c r="Z255">
        <v>0</v>
      </c>
      <c r="AB255" t="s">
        <v>1934</v>
      </c>
      <c r="AC255" t="s">
        <v>31</v>
      </c>
      <c r="AD255">
        <v>1</v>
      </c>
      <c r="AE255" t="s">
        <v>3053</v>
      </c>
      <c r="AF255" t="s">
        <v>94</v>
      </c>
      <c r="AG255">
        <v>1</v>
      </c>
      <c r="AJ255" t="s">
        <v>1935</v>
      </c>
      <c r="AK255" t="s">
        <v>1935</v>
      </c>
      <c r="AL255" t="s">
        <v>31</v>
      </c>
      <c r="AM255" t="s">
        <v>1936</v>
      </c>
      <c r="AN255" t="s">
        <v>31</v>
      </c>
      <c r="AP255">
        <v>0</v>
      </c>
    </row>
    <row r="256" spans="1:42">
      <c r="A256" s="101" t="e">
        <f>#REF!</f>
        <v>#REF!</v>
      </c>
      <c r="B256" s="61" t="str">
        <f t="shared" si="20"/>
        <v>16:20:37</v>
      </c>
      <c r="C256" s="61" t="s">
        <v>29</v>
      </c>
      <c r="D256" s="62">
        <f t="shared" si="17"/>
        <v>41</v>
      </c>
      <c r="E256" s="85">
        <f t="shared" si="18"/>
        <v>48.92</v>
      </c>
      <c r="F256" s="87">
        <f t="shared" si="19"/>
        <v>2005.72</v>
      </c>
      <c r="G256" s="63" t="s">
        <v>8</v>
      </c>
      <c r="H256" s="63" t="str">
        <f t="shared" si="21"/>
        <v>00501401466TRLO1</v>
      </c>
      <c r="J256" t="s">
        <v>94</v>
      </c>
      <c r="K256" t="s">
        <v>95</v>
      </c>
      <c r="L256">
        <v>41</v>
      </c>
      <c r="M256">
        <v>4892</v>
      </c>
      <c r="N256" t="s">
        <v>96</v>
      </c>
      <c r="O256" t="s">
        <v>3054</v>
      </c>
      <c r="P256" t="s">
        <v>97</v>
      </c>
      <c r="Q256" t="s">
        <v>3055</v>
      </c>
      <c r="R256">
        <v>20877</v>
      </c>
      <c r="S256">
        <v>1</v>
      </c>
      <c r="T256">
        <v>1</v>
      </c>
      <c r="U256">
        <v>0</v>
      </c>
      <c r="V256" t="s">
        <v>2926</v>
      </c>
      <c r="W256" t="s">
        <v>1933</v>
      </c>
      <c r="X256">
        <v>1</v>
      </c>
      <c r="Y256">
        <v>0</v>
      </c>
      <c r="Z256">
        <v>0</v>
      </c>
      <c r="AB256" t="s">
        <v>1934</v>
      </c>
      <c r="AC256" t="s">
        <v>31</v>
      </c>
      <c r="AD256">
        <v>1</v>
      </c>
      <c r="AE256" t="s">
        <v>3055</v>
      </c>
      <c r="AF256" t="s">
        <v>94</v>
      </c>
      <c r="AG256">
        <v>1</v>
      </c>
      <c r="AJ256" t="s">
        <v>1935</v>
      </c>
      <c r="AK256" t="s">
        <v>1935</v>
      </c>
      <c r="AL256" t="s">
        <v>31</v>
      </c>
      <c r="AM256" t="s">
        <v>1936</v>
      </c>
      <c r="AN256" t="s">
        <v>31</v>
      </c>
      <c r="AP256">
        <v>0</v>
      </c>
    </row>
    <row r="257" spans="1:42">
      <c r="A257" s="101" t="e">
        <f>#REF!</f>
        <v>#REF!</v>
      </c>
      <c r="B257" s="61" t="str">
        <f t="shared" si="20"/>
        <v>16:20:37</v>
      </c>
      <c r="C257" s="61" t="s">
        <v>29</v>
      </c>
      <c r="D257" s="62">
        <f t="shared" si="17"/>
        <v>6</v>
      </c>
      <c r="E257" s="85">
        <f t="shared" si="18"/>
        <v>48.9</v>
      </c>
      <c r="F257" s="87">
        <f t="shared" si="19"/>
        <v>293.39999999999998</v>
      </c>
      <c r="G257" s="63" t="s">
        <v>8</v>
      </c>
      <c r="H257" s="63" t="str">
        <f t="shared" si="21"/>
        <v>00501401467TRLO1</v>
      </c>
      <c r="J257" t="s">
        <v>94</v>
      </c>
      <c r="K257" t="s">
        <v>95</v>
      </c>
      <c r="L257">
        <v>6</v>
      </c>
      <c r="M257">
        <v>4890</v>
      </c>
      <c r="N257" t="s">
        <v>96</v>
      </c>
      <c r="O257" t="s">
        <v>3056</v>
      </c>
      <c r="P257" t="s">
        <v>97</v>
      </c>
      <c r="Q257" t="s">
        <v>3057</v>
      </c>
      <c r="R257">
        <v>20877</v>
      </c>
      <c r="S257">
        <v>1</v>
      </c>
      <c r="T257">
        <v>1</v>
      </c>
      <c r="U257">
        <v>0</v>
      </c>
      <c r="V257" t="s">
        <v>2926</v>
      </c>
      <c r="W257" t="s">
        <v>1933</v>
      </c>
      <c r="X257">
        <v>1</v>
      </c>
      <c r="Y257">
        <v>0</v>
      </c>
      <c r="Z257">
        <v>0</v>
      </c>
      <c r="AB257" t="s">
        <v>1934</v>
      </c>
      <c r="AC257" t="s">
        <v>31</v>
      </c>
      <c r="AD257">
        <v>1</v>
      </c>
      <c r="AE257" t="s">
        <v>3057</v>
      </c>
      <c r="AF257" t="s">
        <v>94</v>
      </c>
      <c r="AG257">
        <v>1</v>
      </c>
      <c r="AJ257" t="s">
        <v>1935</v>
      </c>
      <c r="AK257" t="s">
        <v>1935</v>
      </c>
      <c r="AL257" t="s">
        <v>31</v>
      </c>
      <c r="AM257" t="s">
        <v>1936</v>
      </c>
      <c r="AN257" t="s">
        <v>31</v>
      </c>
      <c r="AP257">
        <v>0</v>
      </c>
    </row>
    <row r="258" spans="1:42">
      <c r="A258" s="101" t="e">
        <f>#REF!</f>
        <v>#REF!</v>
      </c>
      <c r="B258" s="61" t="str">
        <f t="shared" si="20"/>
        <v>16:26:59</v>
      </c>
      <c r="C258" s="61" t="s">
        <v>29</v>
      </c>
      <c r="D258" s="62">
        <f t="shared" si="17"/>
        <v>617</v>
      </c>
      <c r="E258" s="85">
        <f t="shared" si="18"/>
        <v>48.86</v>
      </c>
      <c r="F258" s="87">
        <f t="shared" si="19"/>
        <v>30146.62</v>
      </c>
      <c r="G258" s="63" t="s">
        <v>8</v>
      </c>
      <c r="H258" s="63" t="str">
        <f t="shared" si="21"/>
        <v>00501406226TRLO1</v>
      </c>
      <c r="J258" t="s">
        <v>106</v>
      </c>
      <c r="K258" t="s">
        <v>95</v>
      </c>
      <c r="L258">
        <v>617</v>
      </c>
      <c r="M258">
        <v>4886</v>
      </c>
      <c r="N258" t="s">
        <v>107</v>
      </c>
      <c r="O258" t="s">
        <v>3058</v>
      </c>
      <c r="P258" t="s">
        <v>108</v>
      </c>
      <c r="Q258" t="s">
        <v>3059</v>
      </c>
      <c r="R258">
        <v>20877</v>
      </c>
      <c r="S258">
        <v>1</v>
      </c>
      <c r="T258">
        <v>1</v>
      </c>
      <c r="U258">
        <v>0</v>
      </c>
      <c r="V258" t="s">
        <v>2921</v>
      </c>
      <c r="W258" t="s">
        <v>1974</v>
      </c>
      <c r="X258">
        <v>1</v>
      </c>
      <c r="Y258">
        <v>1</v>
      </c>
      <c r="Z258">
        <v>0</v>
      </c>
      <c r="AA258" t="s">
        <v>108</v>
      </c>
      <c r="AB258" t="s">
        <v>1975</v>
      </c>
      <c r="AC258" t="s">
        <v>31</v>
      </c>
      <c r="AD258">
        <v>1</v>
      </c>
      <c r="AE258" t="s">
        <v>3059</v>
      </c>
      <c r="AF258" t="s">
        <v>106</v>
      </c>
      <c r="AG258">
        <v>2</v>
      </c>
      <c r="AJ258" t="s">
        <v>1935</v>
      </c>
      <c r="AK258" t="s">
        <v>1935</v>
      </c>
      <c r="AL258" t="s">
        <v>31</v>
      </c>
      <c r="AM258" t="s">
        <v>1936</v>
      </c>
      <c r="AN258" t="s">
        <v>31</v>
      </c>
      <c r="AP258">
        <v>0</v>
      </c>
    </row>
    <row r="259" spans="1:42">
      <c r="A259" s="101" t="e">
        <f>#REF!</f>
        <v>#REF!</v>
      </c>
      <c r="B259" s="61" t="e">
        <f t="shared" si="20"/>
        <v>#VALUE!</v>
      </c>
      <c r="C259" s="61" t="s">
        <v>29</v>
      </c>
      <c r="D259" s="62">
        <f t="shared" ref="D259:D322" si="22">L259</f>
        <v>0</v>
      </c>
      <c r="E259" s="85">
        <f t="shared" ref="E259:E322" si="23">M259/100</f>
        <v>0</v>
      </c>
      <c r="F259" s="87">
        <f t="shared" ref="F259:F322" si="24">(D259*E259)</f>
        <v>0</v>
      </c>
      <c r="G259" s="63" t="s">
        <v>8</v>
      </c>
      <c r="H259" s="63">
        <f t="shared" si="21"/>
        <v>0</v>
      </c>
    </row>
    <row r="260" spans="1:42">
      <c r="A260" s="101" t="e">
        <f>#REF!</f>
        <v>#REF!</v>
      </c>
      <c r="B260" s="61" t="e">
        <f t="shared" si="20"/>
        <v>#VALUE!</v>
      </c>
      <c r="C260" s="61" t="s">
        <v>29</v>
      </c>
      <c r="D260" s="62">
        <f t="shared" si="22"/>
        <v>0</v>
      </c>
      <c r="E260" s="85">
        <f t="shared" si="23"/>
        <v>0</v>
      </c>
      <c r="F260" s="87">
        <f t="shared" si="24"/>
        <v>0</v>
      </c>
      <c r="G260" s="63" t="s">
        <v>8</v>
      </c>
      <c r="H260" s="63">
        <f t="shared" si="21"/>
        <v>0</v>
      </c>
    </row>
    <row r="261" spans="1:42">
      <c r="A261" s="101" t="e">
        <f>#REF!</f>
        <v>#REF!</v>
      </c>
      <c r="B261" s="61" t="e">
        <f t="shared" si="20"/>
        <v>#VALUE!</v>
      </c>
      <c r="C261" s="61" t="s">
        <v>29</v>
      </c>
      <c r="D261" s="62">
        <f t="shared" si="22"/>
        <v>0</v>
      </c>
      <c r="E261" s="85">
        <f t="shared" si="23"/>
        <v>0</v>
      </c>
      <c r="F261" s="87">
        <f t="shared" si="24"/>
        <v>0</v>
      </c>
      <c r="G261" s="63" t="s">
        <v>8</v>
      </c>
      <c r="H261" s="63">
        <f t="shared" si="21"/>
        <v>0</v>
      </c>
    </row>
    <row r="262" spans="1:42">
      <c r="A262" s="101" t="e">
        <f>#REF!</f>
        <v>#REF!</v>
      </c>
      <c r="B262" s="61" t="e">
        <f t="shared" si="20"/>
        <v>#VALUE!</v>
      </c>
      <c r="C262" s="61" t="s">
        <v>29</v>
      </c>
      <c r="D262" s="62">
        <f t="shared" si="22"/>
        <v>0</v>
      </c>
      <c r="E262" s="85">
        <f t="shared" si="23"/>
        <v>0</v>
      </c>
      <c r="F262" s="87">
        <f t="shared" si="24"/>
        <v>0</v>
      </c>
      <c r="G262" s="63" t="s">
        <v>8</v>
      </c>
      <c r="H262" s="63">
        <f t="shared" si="21"/>
        <v>0</v>
      </c>
    </row>
    <row r="263" spans="1:42">
      <c r="A263" s="101" t="e">
        <f>#REF!</f>
        <v>#REF!</v>
      </c>
      <c r="B263" s="61" t="e">
        <f t="shared" si="20"/>
        <v>#VALUE!</v>
      </c>
      <c r="C263" s="61" t="s">
        <v>29</v>
      </c>
      <c r="D263" s="62">
        <f t="shared" si="22"/>
        <v>0</v>
      </c>
      <c r="E263" s="85">
        <f t="shared" si="23"/>
        <v>0</v>
      </c>
      <c r="F263" s="87">
        <f t="shared" si="24"/>
        <v>0</v>
      </c>
      <c r="G263" s="63" t="s">
        <v>8</v>
      </c>
      <c r="H263" s="63">
        <f t="shared" si="21"/>
        <v>0</v>
      </c>
    </row>
    <row r="264" spans="1:42">
      <c r="A264" s="101" t="e">
        <f>#REF!</f>
        <v>#REF!</v>
      </c>
      <c r="B264" s="61" t="e">
        <f t="shared" si="20"/>
        <v>#VALUE!</v>
      </c>
      <c r="C264" s="61" t="s">
        <v>29</v>
      </c>
      <c r="D264" s="62">
        <f t="shared" si="22"/>
        <v>0</v>
      </c>
      <c r="E264" s="85">
        <f t="shared" si="23"/>
        <v>0</v>
      </c>
      <c r="F264" s="87">
        <f t="shared" si="24"/>
        <v>0</v>
      </c>
      <c r="G264" s="63" t="s">
        <v>8</v>
      </c>
      <c r="H264" s="63">
        <f t="shared" si="21"/>
        <v>0</v>
      </c>
    </row>
    <row r="265" spans="1:42">
      <c r="A265" s="101" t="e">
        <f>#REF!</f>
        <v>#REF!</v>
      </c>
      <c r="B265" s="61" t="e">
        <f t="shared" si="20"/>
        <v>#VALUE!</v>
      </c>
      <c r="C265" s="61" t="s">
        <v>29</v>
      </c>
      <c r="D265" s="62">
        <f t="shared" si="22"/>
        <v>0</v>
      </c>
      <c r="E265" s="85">
        <f t="shared" si="23"/>
        <v>0</v>
      </c>
      <c r="F265" s="87">
        <f t="shared" si="24"/>
        <v>0</v>
      </c>
      <c r="G265" s="63" t="s">
        <v>8</v>
      </c>
      <c r="H265" s="63">
        <f t="shared" si="21"/>
        <v>0</v>
      </c>
    </row>
    <row r="266" spans="1:42">
      <c r="A266" s="101" t="e">
        <f>#REF!</f>
        <v>#REF!</v>
      </c>
      <c r="B266" s="61" t="e">
        <f t="shared" si="20"/>
        <v>#VALUE!</v>
      </c>
      <c r="C266" s="61" t="s">
        <v>29</v>
      </c>
      <c r="D266" s="62">
        <f t="shared" si="22"/>
        <v>0</v>
      </c>
      <c r="E266" s="85">
        <f t="shared" si="23"/>
        <v>0</v>
      </c>
      <c r="F266" s="87">
        <f t="shared" si="24"/>
        <v>0</v>
      </c>
      <c r="G266" s="63" t="s">
        <v>8</v>
      </c>
      <c r="H266" s="63">
        <f t="shared" si="21"/>
        <v>0</v>
      </c>
    </row>
    <row r="267" spans="1:42">
      <c r="A267" s="101" t="e">
        <f>#REF!</f>
        <v>#REF!</v>
      </c>
      <c r="B267" s="61" t="e">
        <f t="shared" si="20"/>
        <v>#VALUE!</v>
      </c>
      <c r="C267" s="61" t="s">
        <v>29</v>
      </c>
      <c r="D267" s="62">
        <f t="shared" si="22"/>
        <v>0</v>
      </c>
      <c r="E267" s="85">
        <f t="shared" si="23"/>
        <v>0</v>
      </c>
      <c r="F267" s="87">
        <f t="shared" si="24"/>
        <v>0</v>
      </c>
      <c r="G267" s="63" t="s">
        <v>8</v>
      </c>
      <c r="H267" s="63">
        <f t="shared" si="21"/>
        <v>0</v>
      </c>
    </row>
    <row r="268" spans="1:42">
      <c r="A268" s="101" t="e">
        <f>#REF!</f>
        <v>#REF!</v>
      </c>
      <c r="B268" s="61" t="e">
        <f t="shared" si="20"/>
        <v>#VALUE!</v>
      </c>
      <c r="C268" s="61" t="s">
        <v>29</v>
      </c>
      <c r="D268" s="62">
        <f t="shared" si="22"/>
        <v>0</v>
      </c>
      <c r="E268" s="85">
        <f t="shared" si="23"/>
        <v>0</v>
      </c>
      <c r="F268" s="87">
        <f t="shared" si="24"/>
        <v>0</v>
      </c>
      <c r="G268" s="63" t="s">
        <v>8</v>
      </c>
      <c r="H268" s="63">
        <f t="shared" si="21"/>
        <v>0</v>
      </c>
    </row>
    <row r="269" spans="1:42">
      <c r="A269" s="101" t="e">
        <f>#REF!</f>
        <v>#REF!</v>
      </c>
      <c r="B269" s="61" t="e">
        <f t="shared" si="20"/>
        <v>#VALUE!</v>
      </c>
      <c r="C269" s="61" t="s">
        <v>29</v>
      </c>
      <c r="D269" s="62">
        <f t="shared" si="22"/>
        <v>0</v>
      </c>
      <c r="E269" s="85">
        <f t="shared" si="23"/>
        <v>0</v>
      </c>
      <c r="F269" s="87">
        <f t="shared" si="24"/>
        <v>0</v>
      </c>
      <c r="G269" s="63" t="s">
        <v>8</v>
      </c>
      <c r="H269" s="63">
        <f t="shared" si="21"/>
        <v>0</v>
      </c>
    </row>
    <row r="270" spans="1:42">
      <c r="A270" s="101" t="e">
        <f>#REF!</f>
        <v>#REF!</v>
      </c>
      <c r="B270" s="61" t="e">
        <f t="shared" si="20"/>
        <v>#VALUE!</v>
      </c>
      <c r="C270" s="61" t="s">
        <v>29</v>
      </c>
      <c r="D270" s="62">
        <f t="shared" si="22"/>
        <v>0</v>
      </c>
      <c r="E270" s="85">
        <f t="shared" si="23"/>
        <v>0</v>
      </c>
      <c r="F270" s="87">
        <f t="shared" si="24"/>
        <v>0</v>
      </c>
      <c r="G270" s="63" t="s">
        <v>8</v>
      </c>
      <c r="H270" s="63">
        <f t="shared" si="21"/>
        <v>0</v>
      </c>
    </row>
    <row r="271" spans="1:42">
      <c r="A271" s="101" t="e">
        <f>#REF!</f>
        <v>#REF!</v>
      </c>
      <c r="B271" s="61" t="e">
        <f t="shared" si="20"/>
        <v>#VALUE!</v>
      </c>
      <c r="C271" s="61" t="s">
        <v>29</v>
      </c>
      <c r="D271" s="62">
        <f t="shared" si="22"/>
        <v>0</v>
      </c>
      <c r="E271" s="85">
        <f t="shared" si="23"/>
        <v>0</v>
      </c>
      <c r="F271" s="87">
        <f t="shared" si="24"/>
        <v>0</v>
      </c>
      <c r="G271" s="63" t="s">
        <v>8</v>
      </c>
      <c r="H271" s="63">
        <f t="shared" si="21"/>
        <v>0</v>
      </c>
    </row>
    <row r="272" spans="1:42">
      <c r="A272" s="101" t="e">
        <f>#REF!</f>
        <v>#REF!</v>
      </c>
      <c r="B272" s="61" t="e">
        <f t="shared" si="20"/>
        <v>#VALUE!</v>
      </c>
      <c r="C272" s="61" t="s">
        <v>29</v>
      </c>
      <c r="D272" s="62">
        <f t="shared" si="22"/>
        <v>0</v>
      </c>
      <c r="E272" s="85">
        <f t="shared" si="23"/>
        <v>0</v>
      </c>
      <c r="F272" s="87">
        <f t="shared" si="24"/>
        <v>0</v>
      </c>
      <c r="G272" s="63" t="s">
        <v>8</v>
      </c>
      <c r="H272" s="63">
        <f t="shared" si="21"/>
        <v>0</v>
      </c>
    </row>
    <row r="273" spans="1:8">
      <c r="A273" s="101" t="e">
        <f>#REF!</f>
        <v>#REF!</v>
      </c>
      <c r="B273" s="61" t="e">
        <f t="shared" si="20"/>
        <v>#VALUE!</v>
      </c>
      <c r="C273" s="61" t="s">
        <v>29</v>
      </c>
      <c r="D273" s="62">
        <f t="shared" si="22"/>
        <v>0</v>
      </c>
      <c r="E273" s="85">
        <f t="shared" si="23"/>
        <v>0</v>
      </c>
      <c r="F273" s="87">
        <f t="shared" si="24"/>
        <v>0</v>
      </c>
      <c r="G273" s="63" t="s">
        <v>8</v>
      </c>
      <c r="H273" s="63">
        <f t="shared" si="21"/>
        <v>0</v>
      </c>
    </row>
    <row r="274" spans="1:8">
      <c r="A274" s="101" t="e">
        <f>#REF!</f>
        <v>#REF!</v>
      </c>
      <c r="B274" s="61" t="e">
        <f t="shared" si="20"/>
        <v>#VALUE!</v>
      </c>
      <c r="C274" s="61" t="s">
        <v>29</v>
      </c>
      <c r="D274" s="62">
        <f t="shared" si="22"/>
        <v>0</v>
      </c>
      <c r="E274" s="85">
        <f t="shared" si="23"/>
        <v>0</v>
      </c>
      <c r="F274" s="87">
        <f t="shared" si="24"/>
        <v>0</v>
      </c>
      <c r="G274" s="63" t="s">
        <v>8</v>
      </c>
      <c r="H274" s="63">
        <f t="shared" si="21"/>
        <v>0</v>
      </c>
    </row>
    <row r="275" spans="1:8">
      <c r="A275" s="101" t="e">
        <f>#REF!</f>
        <v>#REF!</v>
      </c>
      <c r="B275" s="61" t="e">
        <f t="shared" si="20"/>
        <v>#VALUE!</v>
      </c>
      <c r="C275" s="61" t="s">
        <v>29</v>
      </c>
      <c r="D275" s="62">
        <f t="shared" si="22"/>
        <v>0</v>
      </c>
      <c r="E275" s="85">
        <f t="shared" si="23"/>
        <v>0</v>
      </c>
      <c r="F275" s="87">
        <f t="shared" si="24"/>
        <v>0</v>
      </c>
      <c r="G275" s="63" t="s">
        <v>8</v>
      </c>
      <c r="H275" s="63">
        <f t="shared" si="21"/>
        <v>0</v>
      </c>
    </row>
    <row r="276" spans="1:8">
      <c r="A276" s="101" t="e">
        <f>#REF!</f>
        <v>#REF!</v>
      </c>
      <c r="B276" s="61" t="e">
        <f t="shared" si="20"/>
        <v>#VALUE!</v>
      </c>
      <c r="C276" s="61" t="s">
        <v>29</v>
      </c>
      <c r="D276" s="62">
        <f t="shared" si="22"/>
        <v>0</v>
      </c>
      <c r="E276" s="85">
        <f t="shared" si="23"/>
        <v>0</v>
      </c>
      <c r="F276" s="87">
        <f t="shared" si="24"/>
        <v>0</v>
      </c>
      <c r="G276" s="63" t="s">
        <v>8</v>
      </c>
      <c r="H276" s="63">
        <f t="shared" si="21"/>
        <v>0</v>
      </c>
    </row>
    <row r="277" spans="1:8">
      <c r="A277" s="101" t="e">
        <f>#REF!</f>
        <v>#REF!</v>
      </c>
      <c r="B277" s="61" t="e">
        <f t="shared" si="20"/>
        <v>#VALUE!</v>
      </c>
      <c r="C277" s="61" t="s">
        <v>29</v>
      </c>
      <c r="D277" s="62">
        <f t="shared" si="22"/>
        <v>0</v>
      </c>
      <c r="E277" s="85">
        <f t="shared" si="23"/>
        <v>0</v>
      </c>
      <c r="F277" s="87">
        <f t="shared" si="24"/>
        <v>0</v>
      </c>
      <c r="G277" s="63" t="s">
        <v>8</v>
      </c>
      <c r="H277" s="63">
        <f t="shared" si="21"/>
        <v>0</v>
      </c>
    </row>
    <row r="278" spans="1:8">
      <c r="A278" s="101" t="e">
        <f>#REF!</f>
        <v>#REF!</v>
      </c>
      <c r="B278" s="61" t="e">
        <f t="shared" si="20"/>
        <v>#VALUE!</v>
      </c>
      <c r="C278" s="61" t="s">
        <v>29</v>
      </c>
      <c r="D278" s="62">
        <f t="shared" si="22"/>
        <v>0</v>
      </c>
      <c r="E278" s="85">
        <f t="shared" si="23"/>
        <v>0</v>
      </c>
      <c r="F278" s="87">
        <f t="shared" si="24"/>
        <v>0</v>
      </c>
      <c r="G278" s="63" t="s">
        <v>8</v>
      </c>
      <c r="H278" s="63">
        <f t="shared" si="21"/>
        <v>0</v>
      </c>
    </row>
    <row r="279" spans="1:8">
      <c r="A279" s="101" t="e">
        <f>#REF!</f>
        <v>#REF!</v>
      </c>
      <c r="B279" s="61" t="e">
        <f t="shared" si="20"/>
        <v>#VALUE!</v>
      </c>
      <c r="C279" s="61" t="s">
        <v>29</v>
      </c>
      <c r="D279" s="62">
        <f t="shared" si="22"/>
        <v>0</v>
      </c>
      <c r="E279" s="85">
        <f t="shared" si="23"/>
        <v>0</v>
      </c>
      <c r="F279" s="87">
        <f t="shared" si="24"/>
        <v>0</v>
      </c>
      <c r="G279" s="63" t="s">
        <v>8</v>
      </c>
      <c r="H279" s="63">
        <f t="shared" si="21"/>
        <v>0</v>
      </c>
    </row>
    <row r="280" spans="1:8">
      <c r="A280" s="101" t="e">
        <f>#REF!</f>
        <v>#REF!</v>
      </c>
      <c r="B280" s="61" t="e">
        <f t="shared" si="20"/>
        <v>#VALUE!</v>
      </c>
      <c r="C280" s="61" t="s">
        <v>29</v>
      </c>
      <c r="D280" s="62">
        <f t="shared" si="22"/>
        <v>0</v>
      </c>
      <c r="E280" s="85">
        <f t="shared" si="23"/>
        <v>0</v>
      </c>
      <c r="F280" s="87">
        <f t="shared" si="24"/>
        <v>0</v>
      </c>
      <c r="G280" s="63" t="s">
        <v>8</v>
      </c>
      <c r="H280" s="63">
        <f t="shared" si="21"/>
        <v>0</v>
      </c>
    </row>
    <row r="281" spans="1:8">
      <c r="A281" s="101" t="e">
        <f>#REF!</f>
        <v>#REF!</v>
      </c>
      <c r="B281" s="61" t="e">
        <f t="shared" si="20"/>
        <v>#VALUE!</v>
      </c>
      <c r="C281" s="61" t="s">
        <v>29</v>
      </c>
      <c r="D281" s="62">
        <f t="shared" si="22"/>
        <v>0</v>
      </c>
      <c r="E281" s="85">
        <f t="shared" si="23"/>
        <v>0</v>
      </c>
      <c r="F281" s="87">
        <f t="shared" si="24"/>
        <v>0</v>
      </c>
      <c r="G281" s="63" t="s">
        <v>8</v>
      </c>
      <c r="H281" s="63">
        <f t="shared" si="21"/>
        <v>0</v>
      </c>
    </row>
    <row r="282" spans="1:8">
      <c r="A282" s="101" t="e">
        <f>#REF!</f>
        <v>#REF!</v>
      </c>
      <c r="B282" s="61" t="e">
        <f t="shared" si="20"/>
        <v>#VALUE!</v>
      </c>
      <c r="C282" s="61" t="s">
        <v>29</v>
      </c>
      <c r="D282" s="62">
        <f t="shared" si="22"/>
        <v>0</v>
      </c>
      <c r="E282" s="85">
        <f t="shared" si="23"/>
        <v>0</v>
      </c>
      <c r="F282" s="87">
        <f t="shared" si="24"/>
        <v>0</v>
      </c>
      <c r="G282" s="63" t="s">
        <v>8</v>
      </c>
      <c r="H282" s="63">
        <f t="shared" si="21"/>
        <v>0</v>
      </c>
    </row>
    <row r="283" spans="1:8">
      <c r="A283" s="101" t="e">
        <f>#REF!</f>
        <v>#REF!</v>
      </c>
      <c r="B283" s="61" t="e">
        <f t="shared" si="20"/>
        <v>#VALUE!</v>
      </c>
      <c r="C283" s="61" t="s">
        <v>29</v>
      </c>
      <c r="D283" s="62">
        <f t="shared" si="22"/>
        <v>0</v>
      </c>
      <c r="E283" s="85">
        <f t="shared" si="23"/>
        <v>0</v>
      </c>
      <c r="F283" s="87">
        <f t="shared" si="24"/>
        <v>0</v>
      </c>
      <c r="G283" s="63" t="s">
        <v>8</v>
      </c>
      <c r="H283" s="63">
        <f t="shared" si="21"/>
        <v>0</v>
      </c>
    </row>
    <row r="284" spans="1:8">
      <c r="A284" s="101" t="e">
        <f>#REF!</f>
        <v>#REF!</v>
      </c>
      <c r="B284" s="61" t="e">
        <f t="shared" si="20"/>
        <v>#VALUE!</v>
      </c>
      <c r="C284" s="61" t="s">
        <v>29</v>
      </c>
      <c r="D284" s="62">
        <f t="shared" si="22"/>
        <v>0</v>
      </c>
      <c r="E284" s="85">
        <f t="shared" si="23"/>
        <v>0</v>
      </c>
      <c r="F284" s="87">
        <f t="shared" si="24"/>
        <v>0</v>
      </c>
      <c r="G284" s="63" t="s">
        <v>8</v>
      </c>
      <c r="H284" s="63">
        <f t="shared" si="21"/>
        <v>0</v>
      </c>
    </row>
    <row r="285" spans="1:8">
      <c r="A285" s="101" t="e">
        <f>#REF!</f>
        <v>#REF!</v>
      </c>
      <c r="B285" s="61" t="e">
        <f t="shared" si="20"/>
        <v>#VALUE!</v>
      </c>
      <c r="C285" s="61" t="s">
        <v>29</v>
      </c>
      <c r="D285" s="62">
        <f t="shared" si="22"/>
        <v>0</v>
      </c>
      <c r="E285" s="85">
        <f t="shared" si="23"/>
        <v>0</v>
      </c>
      <c r="F285" s="87">
        <f t="shared" si="24"/>
        <v>0</v>
      </c>
      <c r="G285" s="63" t="s">
        <v>8</v>
      </c>
      <c r="H285" s="63">
        <f t="shared" si="21"/>
        <v>0</v>
      </c>
    </row>
    <row r="286" spans="1:8">
      <c r="A286" s="101" t="e">
        <f>#REF!</f>
        <v>#REF!</v>
      </c>
      <c r="B286" s="61" t="e">
        <f t="shared" si="20"/>
        <v>#VALUE!</v>
      </c>
      <c r="C286" s="61" t="s">
        <v>29</v>
      </c>
      <c r="D286" s="62">
        <f t="shared" si="22"/>
        <v>0</v>
      </c>
      <c r="E286" s="85">
        <f t="shared" si="23"/>
        <v>0</v>
      </c>
      <c r="F286" s="87">
        <f t="shared" si="24"/>
        <v>0</v>
      </c>
      <c r="G286" s="63" t="s">
        <v>8</v>
      </c>
      <c r="H286" s="63">
        <f t="shared" si="21"/>
        <v>0</v>
      </c>
    </row>
    <row r="287" spans="1:8">
      <c r="A287" s="101" t="e">
        <f>#REF!</f>
        <v>#REF!</v>
      </c>
      <c r="B287" s="61" t="e">
        <f t="shared" si="20"/>
        <v>#VALUE!</v>
      </c>
      <c r="C287" s="61" t="s">
        <v>29</v>
      </c>
      <c r="D287" s="62">
        <f t="shared" si="22"/>
        <v>0</v>
      </c>
      <c r="E287" s="85">
        <f t="shared" si="23"/>
        <v>0</v>
      </c>
      <c r="F287" s="87">
        <f t="shared" si="24"/>
        <v>0</v>
      </c>
      <c r="G287" s="63" t="s">
        <v>8</v>
      </c>
      <c r="H287" s="63">
        <f t="shared" si="21"/>
        <v>0</v>
      </c>
    </row>
    <row r="288" spans="1:8">
      <c r="A288" s="101" t="e">
        <f>#REF!</f>
        <v>#REF!</v>
      </c>
      <c r="B288" s="61" t="e">
        <f t="shared" si="20"/>
        <v>#VALUE!</v>
      </c>
      <c r="C288" s="61" t="s">
        <v>29</v>
      </c>
      <c r="D288" s="62">
        <f t="shared" si="22"/>
        <v>0</v>
      </c>
      <c r="E288" s="85">
        <f t="shared" si="23"/>
        <v>0</v>
      </c>
      <c r="F288" s="87">
        <f t="shared" si="24"/>
        <v>0</v>
      </c>
      <c r="G288" s="63" t="s">
        <v>8</v>
      </c>
      <c r="H288" s="63">
        <f t="shared" si="21"/>
        <v>0</v>
      </c>
    </row>
    <row r="289" spans="1:8">
      <c r="A289" s="101" t="e">
        <f>#REF!</f>
        <v>#REF!</v>
      </c>
      <c r="B289" s="61" t="e">
        <f t="shared" si="20"/>
        <v>#VALUE!</v>
      </c>
      <c r="C289" s="61" t="s">
        <v>29</v>
      </c>
      <c r="D289" s="62">
        <f t="shared" si="22"/>
        <v>0</v>
      </c>
      <c r="E289" s="85">
        <f t="shared" si="23"/>
        <v>0</v>
      </c>
      <c r="F289" s="87">
        <f t="shared" si="24"/>
        <v>0</v>
      </c>
      <c r="G289" s="63" t="s">
        <v>8</v>
      </c>
      <c r="H289" s="63">
        <f t="shared" si="21"/>
        <v>0</v>
      </c>
    </row>
    <row r="290" spans="1:8">
      <c r="A290" s="101" t="e">
        <f>#REF!</f>
        <v>#REF!</v>
      </c>
      <c r="B290" s="61" t="e">
        <f t="shared" si="20"/>
        <v>#VALUE!</v>
      </c>
      <c r="C290" s="61" t="s">
        <v>29</v>
      </c>
      <c r="D290" s="62">
        <f t="shared" si="22"/>
        <v>0</v>
      </c>
      <c r="E290" s="85">
        <f t="shared" si="23"/>
        <v>0</v>
      </c>
      <c r="F290" s="87">
        <f t="shared" si="24"/>
        <v>0</v>
      </c>
      <c r="G290" s="63" t="s">
        <v>8</v>
      </c>
      <c r="H290" s="63">
        <f t="shared" si="21"/>
        <v>0</v>
      </c>
    </row>
    <row r="291" spans="1:8">
      <c r="A291" s="101" t="e">
        <f>#REF!</f>
        <v>#REF!</v>
      </c>
      <c r="B291" s="61" t="e">
        <f t="shared" si="20"/>
        <v>#VALUE!</v>
      </c>
      <c r="C291" s="61" t="s">
        <v>29</v>
      </c>
      <c r="D291" s="62">
        <f t="shared" si="22"/>
        <v>0</v>
      </c>
      <c r="E291" s="85">
        <f t="shared" si="23"/>
        <v>0</v>
      </c>
      <c r="F291" s="87">
        <f t="shared" si="24"/>
        <v>0</v>
      </c>
      <c r="G291" s="63" t="s">
        <v>8</v>
      </c>
      <c r="H291" s="63">
        <f t="shared" si="21"/>
        <v>0</v>
      </c>
    </row>
    <row r="292" spans="1:8">
      <c r="A292" s="101" t="e">
        <f>#REF!</f>
        <v>#REF!</v>
      </c>
      <c r="B292" s="61" t="e">
        <f t="shared" si="20"/>
        <v>#VALUE!</v>
      </c>
      <c r="C292" s="61" t="s">
        <v>29</v>
      </c>
      <c r="D292" s="62">
        <f t="shared" si="22"/>
        <v>0</v>
      </c>
      <c r="E292" s="85">
        <f t="shared" si="23"/>
        <v>0</v>
      </c>
      <c r="F292" s="87">
        <f t="shared" si="24"/>
        <v>0</v>
      </c>
      <c r="G292" s="63" t="s">
        <v>8</v>
      </c>
      <c r="H292" s="63">
        <f t="shared" si="21"/>
        <v>0</v>
      </c>
    </row>
    <row r="293" spans="1:8">
      <c r="A293" s="101" t="e">
        <f>#REF!</f>
        <v>#REF!</v>
      </c>
      <c r="B293" s="61" t="e">
        <f t="shared" si="20"/>
        <v>#VALUE!</v>
      </c>
      <c r="C293" s="61" t="s">
        <v>29</v>
      </c>
      <c r="D293" s="62">
        <f t="shared" si="22"/>
        <v>0</v>
      </c>
      <c r="E293" s="85">
        <f t="shared" si="23"/>
        <v>0</v>
      </c>
      <c r="F293" s="87">
        <f t="shared" si="24"/>
        <v>0</v>
      </c>
      <c r="G293" s="63" t="s">
        <v>8</v>
      </c>
      <c r="H293" s="63">
        <f t="shared" si="21"/>
        <v>0</v>
      </c>
    </row>
    <row r="294" spans="1:8">
      <c r="A294" s="101" t="e">
        <f>#REF!</f>
        <v>#REF!</v>
      </c>
      <c r="B294" s="61" t="e">
        <f t="shared" si="20"/>
        <v>#VALUE!</v>
      </c>
      <c r="C294" s="61" t="s">
        <v>29</v>
      </c>
      <c r="D294" s="62">
        <f t="shared" si="22"/>
        <v>0</v>
      </c>
      <c r="E294" s="85">
        <f t="shared" si="23"/>
        <v>0</v>
      </c>
      <c r="F294" s="87">
        <f t="shared" si="24"/>
        <v>0</v>
      </c>
      <c r="G294" s="63" t="s">
        <v>8</v>
      </c>
      <c r="H294" s="63">
        <f t="shared" si="21"/>
        <v>0</v>
      </c>
    </row>
    <row r="295" spans="1:8">
      <c r="A295" s="101" t="e">
        <f>#REF!</f>
        <v>#REF!</v>
      </c>
      <c r="B295" s="61" t="e">
        <f t="shared" si="20"/>
        <v>#VALUE!</v>
      </c>
      <c r="C295" s="61" t="s">
        <v>29</v>
      </c>
      <c r="D295" s="62">
        <f t="shared" si="22"/>
        <v>0</v>
      </c>
      <c r="E295" s="85">
        <f t="shared" si="23"/>
        <v>0</v>
      </c>
      <c r="F295" s="87">
        <f t="shared" si="24"/>
        <v>0</v>
      </c>
      <c r="G295" s="63" t="s">
        <v>8</v>
      </c>
      <c r="H295" s="63">
        <f t="shared" si="21"/>
        <v>0</v>
      </c>
    </row>
    <row r="296" spans="1:8">
      <c r="A296" s="101" t="e">
        <f>#REF!</f>
        <v>#REF!</v>
      </c>
      <c r="B296" s="61" t="e">
        <f t="shared" si="20"/>
        <v>#VALUE!</v>
      </c>
      <c r="C296" s="61" t="s">
        <v>29</v>
      </c>
      <c r="D296" s="62">
        <f t="shared" si="22"/>
        <v>0</v>
      </c>
      <c r="E296" s="85">
        <f t="shared" si="23"/>
        <v>0</v>
      </c>
      <c r="F296" s="87">
        <f t="shared" si="24"/>
        <v>0</v>
      </c>
      <c r="G296" s="63" t="s">
        <v>8</v>
      </c>
      <c r="H296" s="63">
        <f t="shared" si="21"/>
        <v>0</v>
      </c>
    </row>
    <row r="297" spans="1:8">
      <c r="A297" s="101" t="e">
        <f>#REF!</f>
        <v>#REF!</v>
      </c>
      <c r="B297" s="61" t="e">
        <f t="shared" si="20"/>
        <v>#VALUE!</v>
      </c>
      <c r="C297" s="61" t="s">
        <v>29</v>
      </c>
      <c r="D297" s="62">
        <f t="shared" si="22"/>
        <v>0</v>
      </c>
      <c r="E297" s="85">
        <f t="shared" si="23"/>
        <v>0</v>
      </c>
      <c r="F297" s="87">
        <f t="shared" si="24"/>
        <v>0</v>
      </c>
      <c r="G297" s="63" t="s">
        <v>8</v>
      </c>
      <c r="H297" s="63">
        <f t="shared" si="21"/>
        <v>0</v>
      </c>
    </row>
    <row r="298" spans="1:8">
      <c r="A298" s="101" t="e">
        <f>#REF!</f>
        <v>#REF!</v>
      </c>
      <c r="B298" s="61" t="e">
        <f t="shared" si="20"/>
        <v>#VALUE!</v>
      </c>
      <c r="C298" s="61" t="s">
        <v>29</v>
      </c>
      <c r="D298" s="62">
        <f t="shared" si="22"/>
        <v>0</v>
      </c>
      <c r="E298" s="85">
        <f t="shared" si="23"/>
        <v>0</v>
      </c>
      <c r="F298" s="87">
        <f t="shared" si="24"/>
        <v>0</v>
      </c>
      <c r="G298" s="63" t="s">
        <v>8</v>
      </c>
      <c r="H298" s="63">
        <f t="shared" si="21"/>
        <v>0</v>
      </c>
    </row>
    <row r="299" spans="1:8">
      <c r="A299" s="101" t="e">
        <f>#REF!</f>
        <v>#REF!</v>
      </c>
      <c r="B299" s="61" t="e">
        <f t="shared" si="20"/>
        <v>#VALUE!</v>
      </c>
      <c r="C299" s="61" t="s">
        <v>29</v>
      </c>
      <c r="D299" s="62">
        <f t="shared" si="22"/>
        <v>0</v>
      </c>
      <c r="E299" s="85">
        <f t="shared" si="23"/>
        <v>0</v>
      </c>
      <c r="F299" s="87">
        <f t="shared" si="24"/>
        <v>0</v>
      </c>
      <c r="G299" s="63" t="s">
        <v>8</v>
      </c>
      <c r="H299" s="63">
        <f t="shared" si="21"/>
        <v>0</v>
      </c>
    </row>
    <row r="300" spans="1:8">
      <c r="A300" s="101" t="e">
        <f>#REF!</f>
        <v>#REF!</v>
      </c>
      <c r="B300" s="61" t="e">
        <f t="shared" si="20"/>
        <v>#VALUE!</v>
      </c>
      <c r="C300" s="61" t="s">
        <v>29</v>
      </c>
      <c r="D300" s="62">
        <f t="shared" si="22"/>
        <v>0</v>
      </c>
      <c r="E300" s="85">
        <f t="shared" si="23"/>
        <v>0</v>
      </c>
      <c r="F300" s="87">
        <f t="shared" si="24"/>
        <v>0</v>
      </c>
      <c r="G300" s="63" t="s">
        <v>8</v>
      </c>
      <c r="H300" s="63">
        <f t="shared" si="21"/>
        <v>0</v>
      </c>
    </row>
    <row r="301" spans="1:8">
      <c r="A301" s="101" t="e">
        <f>#REF!</f>
        <v>#REF!</v>
      </c>
      <c r="B301" s="61" t="e">
        <f t="shared" si="20"/>
        <v>#VALUE!</v>
      </c>
      <c r="C301" s="61" t="s">
        <v>29</v>
      </c>
      <c r="D301" s="62">
        <f t="shared" si="22"/>
        <v>0</v>
      </c>
      <c r="E301" s="85">
        <f t="shared" si="23"/>
        <v>0</v>
      </c>
      <c r="F301" s="87">
        <f t="shared" si="24"/>
        <v>0</v>
      </c>
      <c r="G301" s="63" t="s">
        <v>8</v>
      </c>
      <c r="H301" s="63">
        <f t="shared" si="21"/>
        <v>0</v>
      </c>
    </row>
    <row r="302" spans="1:8">
      <c r="A302" s="101" t="e">
        <f>#REF!</f>
        <v>#REF!</v>
      </c>
      <c r="B302" s="61" t="e">
        <f t="shared" si="20"/>
        <v>#VALUE!</v>
      </c>
      <c r="C302" s="61" t="s">
        <v>29</v>
      </c>
      <c r="D302" s="62">
        <f t="shared" si="22"/>
        <v>0</v>
      </c>
      <c r="E302" s="85">
        <f t="shared" si="23"/>
        <v>0</v>
      </c>
      <c r="F302" s="87">
        <f t="shared" si="24"/>
        <v>0</v>
      </c>
      <c r="G302" s="63" t="s">
        <v>8</v>
      </c>
      <c r="H302" s="63">
        <f t="shared" si="21"/>
        <v>0</v>
      </c>
    </row>
    <row r="303" spans="1:8">
      <c r="A303" s="101" t="e">
        <f>#REF!</f>
        <v>#REF!</v>
      </c>
      <c r="B303" s="61" t="e">
        <f t="shared" si="20"/>
        <v>#VALUE!</v>
      </c>
      <c r="C303" s="61" t="s">
        <v>29</v>
      </c>
      <c r="D303" s="62">
        <f t="shared" si="22"/>
        <v>0</v>
      </c>
      <c r="E303" s="85">
        <f t="shared" si="23"/>
        <v>0</v>
      </c>
      <c r="F303" s="87">
        <f t="shared" si="24"/>
        <v>0</v>
      </c>
      <c r="G303" s="63" t="s">
        <v>8</v>
      </c>
      <c r="H303" s="63">
        <f t="shared" si="21"/>
        <v>0</v>
      </c>
    </row>
    <row r="304" spans="1:8">
      <c r="A304" s="101" t="e">
        <f>#REF!</f>
        <v>#REF!</v>
      </c>
      <c r="B304" s="61" t="e">
        <f t="shared" si="20"/>
        <v>#VALUE!</v>
      </c>
      <c r="C304" s="61" t="s">
        <v>29</v>
      </c>
      <c r="D304" s="62">
        <f t="shared" si="22"/>
        <v>0</v>
      </c>
      <c r="E304" s="85">
        <f t="shared" si="23"/>
        <v>0</v>
      </c>
      <c r="F304" s="87">
        <f t="shared" si="24"/>
        <v>0</v>
      </c>
      <c r="G304" s="63" t="s">
        <v>8</v>
      </c>
      <c r="H304" s="63">
        <f t="shared" si="21"/>
        <v>0</v>
      </c>
    </row>
    <row r="305" spans="1:8">
      <c r="A305" s="101" t="e">
        <f>#REF!</f>
        <v>#REF!</v>
      </c>
      <c r="B305" s="61" t="e">
        <f t="shared" si="20"/>
        <v>#VALUE!</v>
      </c>
      <c r="C305" s="61" t="s">
        <v>29</v>
      </c>
      <c r="D305" s="62">
        <f t="shared" si="22"/>
        <v>0</v>
      </c>
      <c r="E305" s="85">
        <f t="shared" si="23"/>
        <v>0</v>
      </c>
      <c r="F305" s="87">
        <f t="shared" si="24"/>
        <v>0</v>
      </c>
      <c r="G305" s="63" t="s">
        <v>8</v>
      </c>
      <c r="H305" s="63">
        <f t="shared" si="21"/>
        <v>0</v>
      </c>
    </row>
    <row r="306" spans="1:8">
      <c r="A306" s="101" t="e">
        <f>#REF!</f>
        <v>#REF!</v>
      </c>
      <c r="B306" s="61" t="e">
        <f t="shared" si="20"/>
        <v>#VALUE!</v>
      </c>
      <c r="C306" s="61" t="s">
        <v>29</v>
      </c>
      <c r="D306" s="62">
        <f t="shared" si="22"/>
        <v>0</v>
      </c>
      <c r="E306" s="85">
        <f t="shared" si="23"/>
        <v>0</v>
      </c>
      <c r="F306" s="87">
        <f t="shared" si="24"/>
        <v>0</v>
      </c>
      <c r="G306" s="63" t="s">
        <v>8</v>
      </c>
      <c r="H306" s="63">
        <f t="shared" si="21"/>
        <v>0</v>
      </c>
    </row>
    <row r="307" spans="1:8">
      <c r="A307" s="101" t="e">
        <f>#REF!</f>
        <v>#REF!</v>
      </c>
      <c r="B307" s="61" t="e">
        <f t="shared" si="20"/>
        <v>#VALUE!</v>
      </c>
      <c r="C307" s="61" t="s">
        <v>29</v>
      </c>
      <c r="D307" s="62">
        <f t="shared" si="22"/>
        <v>0</v>
      </c>
      <c r="E307" s="85">
        <f t="shared" si="23"/>
        <v>0</v>
      </c>
      <c r="F307" s="87">
        <f t="shared" si="24"/>
        <v>0</v>
      </c>
      <c r="G307" s="63" t="s">
        <v>8</v>
      </c>
      <c r="H307" s="63">
        <f t="shared" si="21"/>
        <v>0</v>
      </c>
    </row>
    <row r="308" spans="1:8">
      <c r="A308" s="101" t="e">
        <f>#REF!</f>
        <v>#REF!</v>
      </c>
      <c r="B308" s="61" t="e">
        <f t="shared" si="20"/>
        <v>#VALUE!</v>
      </c>
      <c r="C308" s="61" t="s">
        <v>29</v>
      </c>
      <c r="D308" s="62">
        <f t="shared" si="22"/>
        <v>0</v>
      </c>
      <c r="E308" s="85">
        <f t="shared" si="23"/>
        <v>0</v>
      </c>
      <c r="F308" s="87">
        <f t="shared" si="24"/>
        <v>0</v>
      </c>
      <c r="G308" s="63" t="s">
        <v>8</v>
      </c>
      <c r="H308" s="63">
        <f t="shared" si="21"/>
        <v>0</v>
      </c>
    </row>
    <row r="309" spans="1:8">
      <c r="A309" s="101" t="e">
        <f>#REF!</f>
        <v>#REF!</v>
      </c>
      <c r="B309" s="61" t="e">
        <f t="shared" si="20"/>
        <v>#VALUE!</v>
      </c>
      <c r="C309" s="61" t="s">
        <v>29</v>
      </c>
      <c r="D309" s="62">
        <f t="shared" si="22"/>
        <v>0</v>
      </c>
      <c r="E309" s="85">
        <f t="shared" si="23"/>
        <v>0</v>
      </c>
      <c r="F309" s="87">
        <f t="shared" si="24"/>
        <v>0</v>
      </c>
      <c r="G309" s="63" t="s">
        <v>8</v>
      </c>
      <c r="H309" s="63">
        <f t="shared" si="21"/>
        <v>0</v>
      </c>
    </row>
    <row r="310" spans="1:8">
      <c r="A310" s="101" t="e">
        <f>#REF!</f>
        <v>#REF!</v>
      </c>
      <c r="B310" s="61" t="e">
        <f t="shared" si="20"/>
        <v>#VALUE!</v>
      </c>
      <c r="C310" s="61" t="s">
        <v>29</v>
      </c>
      <c r="D310" s="62">
        <f t="shared" si="22"/>
        <v>0</v>
      </c>
      <c r="E310" s="85">
        <f t="shared" si="23"/>
        <v>0</v>
      </c>
      <c r="F310" s="87">
        <f t="shared" si="24"/>
        <v>0</v>
      </c>
      <c r="G310" s="63" t="s">
        <v>8</v>
      </c>
      <c r="H310" s="63">
        <f t="shared" si="21"/>
        <v>0</v>
      </c>
    </row>
    <row r="311" spans="1:8">
      <c r="A311" s="101" t="e">
        <f>#REF!</f>
        <v>#REF!</v>
      </c>
      <c r="B311" s="61" t="e">
        <f t="shared" si="20"/>
        <v>#VALUE!</v>
      </c>
      <c r="C311" s="61" t="s">
        <v>29</v>
      </c>
      <c r="D311" s="62">
        <f t="shared" si="22"/>
        <v>0</v>
      </c>
      <c r="E311" s="85">
        <f t="shared" si="23"/>
        <v>0</v>
      </c>
      <c r="F311" s="87">
        <f t="shared" si="24"/>
        <v>0</v>
      </c>
      <c r="G311" s="63" t="s">
        <v>8</v>
      </c>
      <c r="H311" s="63">
        <f t="shared" si="21"/>
        <v>0</v>
      </c>
    </row>
    <row r="312" spans="1:8">
      <c r="A312" s="101" t="e">
        <f>#REF!</f>
        <v>#REF!</v>
      </c>
      <c r="B312" s="61" t="e">
        <f t="shared" si="20"/>
        <v>#VALUE!</v>
      </c>
      <c r="C312" s="61" t="s">
        <v>29</v>
      </c>
      <c r="D312" s="62">
        <f t="shared" si="22"/>
        <v>0</v>
      </c>
      <c r="E312" s="85">
        <f t="shared" si="23"/>
        <v>0</v>
      </c>
      <c r="F312" s="87">
        <f t="shared" si="24"/>
        <v>0</v>
      </c>
      <c r="G312" s="63" t="s">
        <v>8</v>
      </c>
      <c r="H312" s="63">
        <f t="shared" si="21"/>
        <v>0</v>
      </c>
    </row>
    <row r="313" spans="1:8">
      <c r="A313" s="101" t="e">
        <f>#REF!</f>
        <v>#REF!</v>
      </c>
      <c r="B313" s="61" t="e">
        <f t="shared" si="20"/>
        <v>#VALUE!</v>
      </c>
      <c r="C313" s="61" t="s">
        <v>29</v>
      </c>
      <c r="D313" s="62">
        <f t="shared" si="22"/>
        <v>0</v>
      </c>
      <c r="E313" s="85">
        <f t="shared" si="23"/>
        <v>0</v>
      </c>
      <c r="F313" s="87">
        <f t="shared" si="24"/>
        <v>0</v>
      </c>
      <c r="G313" s="63" t="s">
        <v>8</v>
      </c>
      <c r="H313" s="63">
        <f t="shared" si="21"/>
        <v>0</v>
      </c>
    </row>
    <row r="314" spans="1:8">
      <c r="A314" s="101" t="e">
        <f>#REF!</f>
        <v>#REF!</v>
      </c>
      <c r="B314" s="61" t="e">
        <f t="shared" si="20"/>
        <v>#VALUE!</v>
      </c>
      <c r="C314" s="61" t="s">
        <v>29</v>
      </c>
      <c r="D314" s="62">
        <f t="shared" si="22"/>
        <v>0</v>
      </c>
      <c r="E314" s="85">
        <f t="shared" si="23"/>
        <v>0</v>
      </c>
      <c r="F314" s="87">
        <f t="shared" si="24"/>
        <v>0</v>
      </c>
      <c r="G314" s="63" t="s">
        <v>8</v>
      </c>
      <c r="H314" s="63">
        <f t="shared" si="21"/>
        <v>0</v>
      </c>
    </row>
    <row r="315" spans="1:8">
      <c r="A315" s="101" t="e">
        <f>#REF!</f>
        <v>#REF!</v>
      </c>
      <c r="B315" s="61" t="e">
        <f t="shared" si="20"/>
        <v>#VALUE!</v>
      </c>
      <c r="C315" s="61" t="s">
        <v>29</v>
      </c>
      <c r="D315" s="62">
        <f t="shared" si="22"/>
        <v>0</v>
      </c>
      <c r="E315" s="85">
        <f t="shared" si="23"/>
        <v>0</v>
      </c>
      <c r="F315" s="87">
        <f t="shared" si="24"/>
        <v>0</v>
      </c>
      <c r="G315" s="63" t="s">
        <v>8</v>
      </c>
      <c r="H315" s="63">
        <f t="shared" si="21"/>
        <v>0</v>
      </c>
    </row>
    <row r="316" spans="1:8">
      <c r="A316" s="101" t="e">
        <f>#REF!</f>
        <v>#REF!</v>
      </c>
      <c r="B316" s="61" t="e">
        <f t="shared" ref="B316:B379" si="25">MID(O316,FIND(" ",O316)+1,8)</f>
        <v>#VALUE!</v>
      </c>
      <c r="C316" s="61" t="s">
        <v>29</v>
      </c>
      <c r="D316" s="62">
        <f t="shared" si="22"/>
        <v>0</v>
      </c>
      <c r="E316" s="85">
        <f t="shared" si="23"/>
        <v>0</v>
      </c>
      <c r="F316" s="87">
        <f t="shared" si="24"/>
        <v>0</v>
      </c>
      <c r="G316" s="63" t="s">
        <v>8</v>
      </c>
      <c r="H316" s="63">
        <f t="shared" ref="H316:H379" si="26">Q316</f>
        <v>0</v>
      </c>
    </row>
    <row r="317" spans="1:8">
      <c r="A317" s="101" t="e">
        <f>#REF!</f>
        <v>#REF!</v>
      </c>
      <c r="B317" s="61" t="e">
        <f t="shared" si="25"/>
        <v>#VALUE!</v>
      </c>
      <c r="C317" s="61" t="s">
        <v>29</v>
      </c>
      <c r="D317" s="62">
        <f t="shared" si="22"/>
        <v>0</v>
      </c>
      <c r="E317" s="85">
        <f t="shared" si="23"/>
        <v>0</v>
      </c>
      <c r="F317" s="87">
        <f t="shared" si="24"/>
        <v>0</v>
      </c>
      <c r="G317" s="63" t="s">
        <v>8</v>
      </c>
      <c r="H317" s="63">
        <f t="shared" si="26"/>
        <v>0</v>
      </c>
    </row>
    <row r="318" spans="1:8">
      <c r="A318" s="101" t="e">
        <f>#REF!</f>
        <v>#REF!</v>
      </c>
      <c r="B318" s="61" t="e">
        <f t="shared" si="25"/>
        <v>#VALUE!</v>
      </c>
      <c r="C318" s="61" t="s">
        <v>29</v>
      </c>
      <c r="D318" s="62">
        <f t="shared" si="22"/>
        <v>0</v>
      </c>
      <c r="E318" s="85">
        <f t="shared" si="23"/>
        <v>0</v>
      </c>
      <c r="F318" s="87">
        <f t="shared" si="24"/>
        <v>0</v>
      </c>
      <c r="G318" s="63" t="s">
        <v>8</v>
      </c>
      <c r="H318" s="63">
        <f t="shared" si="26"/>
        <v>0</v>
      </c>
    </row>
    <row r="319" spans="1:8">
      <c r="A319" s="101" t="e">
        <f>#REF!</f>
        <v>#REF!</v>
      </c>
      <c r="B319" s="61" t="e">
        <f t="shared" si="25"/>
        <v>#VALUE!</v>
      </c>
      <c r="C319" s="61" t="s">
        <v>29</v>
      </c>
      <c r="D319" s="62">
        <f t="shared" si="22"/>
        <v>0</v>
      </c>
      <c r="E319" s="85">
        <f t="shared" si="23"/>
        <v>0</v>
      </c>
      <c r="F319" s="87">
        <f t="shared" si="24"/>
        <v>0</v>
      </c>
      <c r="G319" s="63" t="s">
        <v>8</v>
      </c>
      <c r="H319" s="63">
        <f t="shared" si="26"/>
        <v>0</v>
      </c>
    </row>
    <row r="320" spans="1:8">
      <c r="A320" s="101" t="e">
        <f>#REF!</f>
        <v>#REF!</v>
      </c>
      <c r="B320" s="61" t="e">
        <f t="shared" si="25"/>
        <v>#VALUE!</v>
      </c>
      <c r="C320" s="61" t="s">
        <v>29</v>
      </c>
      <c r="D320" s="62">
        <f t="shared" si="22"/>
        <v>0</v>
      </c>
      <c r="E320" s="85">
        <f t="shared" si="23"/>
        <v>0</v>
      </c>
      <c r="F320" s="87">
        <f t="shared" si="24"/>
        <v>0</v>
      </c>
      <c r="G320" s="63" t="s">
        <v>8</v>
      </c>
      <c r="H320" s="63">
        <f t="shared" si="26"/>
        <v>0</v>
      </c>
    </row>
    <row r="321" spans="1:8">
      <c r="A321" s="101" t="e">
        <f>#REF!</f>
        <v>#REF!</v>
      </c>
      <c r="B321" s="61" t="e">
        <f t="shared" si="25"/>
        <v>#VALUE!</v>
      </c>
      <c r="C321" s="61" t="s">
        <v>29</v>
      </c>
      <c r="D321" s="62">
        <f t="shared" si="22"/>
        <v>0</v>
      </c>
      <c r="E321" s="85">
        <f t="shared" si="23"/>
        <v>0</v>
      </c>
      <c r="F321" s="87">
        <f t="shared" si="24"/>
        <v>0</v>
      </c>
      <c r="G321" s="63" t="s">
        <v>8</v>
      </c>
      <c r="H321" s="63">
        <f t="shared" si="26"/>
        <v>0</v>
      </c>
    </row>
    <row r="322" spans="1:8">
      <c r="A322" s="101" t="e">
        <f>#REF!</f>
        <v>#REF!</v>
      </c>
      <c r="B322" s="61" t="e">
        <f t="shared" si="25"/>
        <v>#VALUE!</v>
      </c>
      <c r="C322" s="61" t="s">
        <v>29</v>
      </c>
      <c r="D322" s="62">
        <f t="shared" si="22"/>
        <v>0</v>
      </c>
      <c r="E322" s="85">
        <f t="shared" si="23"/>
        <v>0</v>
      </c>
      <c r="F322" s="87">
        <f t="shared" si="24"/>
        <v>0</v>
      </c>
      <c r="G322" s="63" t="s">
        <v>8</v>
      </c>
      <c r="H322" s="63">
        <f t="shared" si="26"/>
        <v>0</v>
      </c>
    </row>
    <row r="323" spans="1:8">
      <c r="A323" s="101" t="e">
        <f>#REF!</f>
        <v>#REF!</v>
      </c>
      <c r="B323" s="61" t="e">
        <f t="shared" si="25"/>
        <v>#VALUE!</v>
      </c>
      <c r="C323" s="61" t="s">
        <v>29</v>
      </c>
      <c r="D323" s="62">
        <f t="shared" ref="D323:D386" si="27">L323</f>
        <v>0</v>
      </c>
      <c r="E323" s="85">
        <f t="shared" ref="E323:E386" si="28">M323/100</f>
        <v>0</v>
      </c>
      <c r="F323" s="87">
        <f t="shared" ref="F323:F386" si="29">(D323*E323)</f>
        <v>0</v>
      </c>
      <c r="G323" s="63" t="s">
        <v>8</v>
      </c>
      <c r="H323" s="63">
        <f t="shared" si="26"/>
        <v>0</v>
      </c>
    </row>
    <row r="324" spans="1:8">
      <c r="A324" s="101" t="e">
        <f>#REF!</f>
        <v>#REF!</v>
      </c>
      <c r="B324" s="61" t="e">
        <f t="shared" si="25"/>
        <v>#VALUE!</v>
      </c>
      <c r="C324" s="61" t="s">
        <v>29</v>
      </c>
      <c r="D324" s="62">
        <f t="shared" si="27"/>
        <v>0</v>
      </c>
      <c r="E324" s="85">
        <f t="shared" si="28"/>
        <v>0</v>
      </c>
      <c r="F324" s="87">
        <f t="shared" si="29"/>
        <v>0</v>
      </c>
      <c r="G324" s="63" t="s">
        <v>8</v>
      </c>
      <c r="H324" s="63">
        <f t="shared" si="26"/>
        <v>0</v>
      </c>
    </row>
    <row r="325" spans="1:8">
      <c r="A325" s="101" t="e">
        <f>#REF!</f>
        <v>#REF!</v>
      </c>
      <c r="B325" s="61" t="e">
        <f t="shared" si="25"/>
        <v>#VALUE!</v>
      </c>
      <c r="C325" s="61" t="s">
        <v>29</v>
      </c>
      <c r="D325" s="62">
        <f t="shared" si="27"/>
        <v>0</v>
      </c>
      <c r="E325" s="85">
        <f t="shared" si="28"/>
        <v>0</v>
      </c>
      <c r="F325" s="87">
        <f t="shared" si="29"/>
        <v>0</v>
      </c>
      <c r="G325" s="63" t="s">
        <v>8</v>
      </c>
      <c r="H325" s="63">
        <f t="shared" si="26"/>
        <v>0</v>
      </c>
    </row>
    <row r="326" spans="1:8">
      <c r="A326" s="101" t="e">
        <f>#REF!</f>
        <v>#REF!</v>
      </c>
      <c r="B326" s="61" t="e">
        <f t="shared" si="25"/>
        <v>#VALUE!</v>
      </c>
      <c r="C326" s="61" t="s">
        <v>29</v>
      </c>
      <c r="D326" s="62">
        <f t="shared" si="27"/>
        <v>0</v>
      </c>
      <c r="E326" s="85">
        <f t="shared" si="28"/>
        <v>0</v>
      </c>
      <c r="F326" s="87">
        <f t="shared" si="29"/>
        <v>0</v>
      </c>
      <c r="G326" s="63" t="s">
        <v>8</v>
      </c>
      <c r="H326" s="63">
        <f t="shared" si="26"/>
        <v>0</v>
      </c>
    </row>
    <row r="327" spans="1:8">
      <c r="A327" s="101" t="e">
        <f>#REF!</f>
        <v>#REF!</v>
      </c>
      <c r="B327" s="61" t="e">
        <f t="shared" si="25"/>
        <v>#VALUE!</v>
      </c>
      <c r="C327" s="61" t="s">
        <v>29</v>
      </c>
      <c r="D327" s="62">
        <f t="shared" si="27"/>
        <v>0</v>
      </c>
      <c r="E327" s="85">
        <f t="shared" si="28"/>
        <v>0</v>
      </c>
      <c r="F327" s="87">
        <f t="shared" si="29"/>
        <v>0</v>
      </c>
      <c r="G327" s="63" t="s">
        <v>8</v>
      </c>
      <c r="H327" s="63">
        <f t="shared" si="26"/>
        <v>0</v>
      </c>
    </row>
    <row r="328" spans="1:8">
      <c r="A328" s="101" t="e">
        <f>#REF!</f>
        <v>#REF!</v>
      </c>
      <c r="B328" s="61" t="e">
        <f t="shared" si="25"/>
        <v>#VALUE!</v>
      </c>
      <c r="C328" s="61" t="s">
        <v>29</v>
      </c>
      <c r="D328" s="62">
        <f t="shared" si="27"/>
        <v>0</v>
      </c>
      <c r="E328" s="85">
        <f t="shared" si="28"/>
        <v>0</v>
      </c>
      <c r="F328" s="87">
        <f t="shared" si="29"/>
        <v>0</v>
      </c>
      <c r="G328" s="63" t="s">
        <v>8</v>
      </c>
      <c r="H328" s="63">
        <f t="shared" si="26"/>
        <v>0</v>
      </c>
    </row>
    <row r="329" spans="1:8">
      <c r="A329" s="101" t="e">
        <f>#REF!</f>
        <v>#REF!</v>
      </c>
      <c r="B329" s="61" t="e">
        <f t="shared" si="25"/>
        <v>#VALUE!</v>
      </c>
      <c r="C329" s="61" t="s">
        <v>29</v>
      </c>
      <c r="D329" s="62">
        <f t="shared" si="27"/>
        <v>0</v>
      </c>
      <c r="E329" s="85">
        <f t="shared" si="28"/>
        <v>0</v>
      </c>
      <c r="F329" s="87">
        <f t="shared" si="29"/>
        <v>0</v>
      </c>
      <c r="G329" s="63" t="s">
        <v>8</v>
      </c>
      <c r="H329" s="63">
        <f t="shared" si="26"/>
        <v>0</v>
      </c>
    </row>
    <row r="330" spans="1:8">
      <c r="A330" s="101" t="e">
        <f>#REF!</f>
        <v>#REF!</v>
      </c>
      <c r="B330" s="61" t="e">
        <f t="shared" si="25"/>
        <v>#VALUE!</v>
      </c>
      <c r="C330" s="61" t="s">
        <v>29</v>
      </c>
      <c r="D330" s="62">
        <f t="shared" si="27"/>
        <v>0</v>
      </c>
      <c r="E330" s="85">
        <f t="shared" si="28"/>
        <v>0</v>
      </c>
      <c r="F330" s="87">
        <f t="shared" si="29"/>
        <v>0</v>
      </c>
      <c r="G330" s="63" t="s">
        <v>8</v>
      </c>
      <c r="H330" s="63">
        <f t="shared" si="26"/>
        <v>0</v>
      </c>
    </row>
    <row r="331" spans="1:8">
      <c r="A331" s="101" t="e">
        <f>#REF!</f>
        <v>#REF!</v>
      </c>
      <c r="B331" s="61" t="e">
        <f t="shared" si="25"/>
        <v>#VALUE!</v>
      </c>
      <c r="C331" s="61" t="s">
        <v>29</v>
      </c>
      <c r="D331" s="62">
        <f t="shared" si="27"/>
        <v>0</v>
      </c>
      <c r="E331" s="85">
        <f t="shared" si="28"/>
        <v>0</v>
      </c>
      <c r="F331" s="87">
        <f t="shared" si="29"/>
        <v>0</v>
      </c>
      <c r="G331" s="63" t="s">
        <v>8</v>
      </c>
      <c r="H331" s="63">
        <f t="shared" si="26"/>
        <v>0</v>
      </c>
    </row>
    <row r="332" spans="1:8">
      <c r="A332" s="101" t="e">
        <f>#REF!</f>
        <v>#REF!</v>
      </c>
      <c r="B332" s="61" t="e">
        <f t="shared" si="25"/>
        <v>#VALUE!</v>
      </c>
      <c r="C332" s="61" t="s">
        <v>29</v>
      </c>
      <c r="D332" s="62">
        <f t="shared" si="27"/>
        <v>0</v>
      </c>
      <c r="E332" s="85">
        <f t="shared" si="28"/>
        <v>0</v>
      </c>
      <c r="F332" s="87">
        <f t="shared" si="29"/>
        <v>0</v>
      </c>
      <c r="G332" s="63" t="s">
        <v>8</v>
      </c>
      <c r="H332" s="63">
        <f t="shared" si="26"/>
        <v>0</v>
      </c>
    </row>
    <row r="333" spans="1:8">
      <c r="A333" s="101" t="e">
        <f>#REF!</f>
        <v>#REF!</v>
      </c>
      <c r="B333" s="61" t="e">
        <f t="shared" si="25"/>
        <v>#VALUE!</v>
      </c>
      <c r="C333" s="61" t="s">
        <v>29</v>
      </c>
      <c r="D333" s="62">
        <f t="shared" si="27"/>
        <v>0</v>
      </c>
      <c r="E333" s="85">
        <f t="shared" si="28"/>
        <v>0</v>
      </c>
      <c r="F333" s="87">
        <f t="shared" si="29"/>
        <v>0</v>
      </c>
      <c r="G333" s="63" t="s">
        <v>8</v>
      </c>
      <c r="H333" s="63">
        <f t="shared" si="26"/>
        <v>0</v>
      </c>
    </row>
    <row r="334" spans="1:8">
      <c r="A334" s="101" t="e">
        <f>#REF!</f>
        <v>#REF!</v>
      </c>
      <c r="B334" s="61" t="e">
        <f t="shared" si="25"/>
        <v>#VALUE!</v>
      </c>
      <c r="C334" s="61" t="s">
        <v>29</v>
      </c>
      <c r="D334" s="62">
        <f t="shared" si="27"/>
        <v>0</v>
      </c>
      <c r="E334" s="85">
        <f t="shared" si="28"/>
        <v>0</v>
      </c>
      <c r="F334" s="87">
        <f t="shared" si="29"/>
        <v>0</v>
      </c>
      <c r="G334" s="63" t="s">
        <v>8</v>
      </c>
      <c r="H334" s="63">
        <f t="shared" si="26"/>
        <v>0</v>
      </c>
    </row>
    <row r="335" spans="1:8">
      <c r="A335" s="101" t="e">
        <f>#REF!</f>
        <v>#REF!</v>
      </c>
      <c r="B335" s="61" t="e">
        <f t="shared" si="25"/>
        <v>#VALUE!</v>
      </c>
      <c r="C335" s="61" t="s">
        <v>29</v>
      </c>
      <c r="D335" s="62">
        <f t="shared" si="27"/>
        <v>0</v>
      </c>
      <c r="E335" s="85">
        <f t="shared" si="28"/>
        <v>0</v>
      </c>
      <c r="F335" s="87">
        <f t="shared" si="29"/>
        <v>0</v>
      </c>
      <c r="G335" s="63" t="s">
        <v>8</v>
      </c>
      <c r="H335" s="63">
        <f t="shared" si="26"/>
        <v>0</v>
      </c>
    </row>
    <row r="336" spans="1:8">
      <c r="A336" s="101" t="e">
        <f>#REF!</f>
        <v>#REF!</v>
      </c>
      <c r="B336" s="61" t="e">
        <f t="shared" si="25"/>
        <v>#VALUE!</v>
      </c>
      <c r="C336" s="61" t="s">
        <v>29</v>
      </c>
      <c r="D336" s="62">
        <f t="shared" si="27"/>
        <v>0</v>
      </c>
      <c r="E336" s="85">
        <f t="shared" si="28"/>
        <v>0</v>
      </c>
      <c r="F336" s="87">
        <f t="shared" si="29"/>
        <v>0</v>
      </c>
      <c r="G336" s="63" t="s">
        <v>8</v>
      </c>
      <c r="H336" s="63">
        <f t="shared" si="26"/>
        <v>0</v>
      </c>
    </row>
    <row r="337" spans="1:8">
      <c r="A337" s="101" t="e">
        <f>#REF!</f>
        <v>#REF!</v>
      </c>
      <c r="B337" s="61" t="e">
        <f t="shared" si="25"/>
        <v>#VALUE!</v>
      </c>
      <c r="C337" s="61" t="s">
        <v>29</v>
      </c>
      <c r="D337" s="62">
        <f t="shared" si="27"/>
        <v>0</v>
      </c>
      <c r="E337" s="85">
        <f t="shared" si="28"/>
        <v>0</v>
      </c>
      <c r="F337" s="87">
        <f t="shared" si="29"/>
        <v>0</v>
      </c>
      <c r="G337" s="63" t="s">
        <v>8</v>
      </c>
      <c r="H337" s="63">
        <f t="shared" si="26"/>
        <v>0</v>
      </c>
    </row>
    <row r="338" spans="1:8">
      <c r="A338" s="101" t="e">
        <f>#REF!</f>
        <v>#REF!</v>
      </c>
      <c r="B338" s="61" t="e">
        <f t="shared" si="25"/>
        <v>#VALUE!</v>
      </c>
      <c r="C338" s="61" t="s">
        <v>29</v>
      </c>
      <c r="D338" s="62">
        <f t="shared" si="27"/>
        <v>0</v>
      </c>
      <c r="E338" s="85">
        <f t="shared" si="28"/>
        <v>0</v>
      </c>
      <c r="F338" s="87">
        <f t="shared" si="29"/>
        <v>0</v>
      </c>
      <c r="G338" s="63" t="s">
        <v>8</v>
      </c>
      <c r="H338" s="63">
        <f t="shared" si="26"/>
        <v>0</v>
      </c>
    </row>
    <row r="339" spans="1:8">
      <c r="A339" s="101" t="e">
        <f>#REF!</f>
        <v>#REF!</v>
      </c>
      <c r="B339" s="61" t="e">
        <f t="shared" si="25"/>
        <v>#VALUE!</v>
      </c>
      <c r="C339" s="61" t="s">
        <v>29</v>
      </c>
      <c r="D339" s="62">
        <f t="shared" si="27"/>
        <v>0</v>
      </c>
      <c r="E339" s="85">
        <f t="shared" si="28"/>
        <v>0</v>
      </c>
      <c r="F339" s="87">
        <f t="shared" si="29"/>
        <v>0</v>
      </c>
      <c r="G339" s="63" t="s">
        <v>8</v>
      </c>
      <c r="H339" s="63">
        <f t="shared" si="26"/>
        <v>0</v>
      </c>
    </row>
    <row r="340" spans="1:8">
      <c r="A340" s="101" t="e">
        <f>#REF!</f>
        <v>#REF!</v>
      </c>
      <c r="B340" s="61" t="e">
        <f t="shared" si="25"/>
        <v>#VALUE!</v>
      </c>
      <c r="C340" s="61" t="s">
        <v>29</v>
      </c>
      <c r="D340" s="62">
        <f t="shared" si="27"/>
        <v>0</v>
      </c>
      <c r="E340" s="85">
        <f t="shared" si="28"/>
        <v>0</v>
      </c>
      <c r="F340" s="87">
        <f t="shared" si="29"/>
        <v>0</v>
      </c>
      <c r="G340" s="63" t="s">
        <v>8</v>
      </c>
      <c r="H340" s="63">
        <f t="shared" si="26"/>
        <v>0</v>
      </c>
    </row>
    <row r="341" spans="1:8">
      <c r="A341" s="101" t="e">
        <f>#REF!</f>
        <v>#REF!</v>
      </c>
      <c r="B341" s="61" t="e">
        <f t="shared" si="25"/>
        <v>#VALUE!</v>
      </c>
      <c r="C341" s="61" t="s">
        <v>29</v>
      </c>
      <c r="D341" s="62">
        <f t="shared" si="27"/>
        <v>0</v>
      </c>
      <c r="E341" s="85">
        <f t="shared" si="28"/>
        <v>0</v>
      </c>
      <c r="F341" s="87">
        <f t="shared" si="29"/>
        <v>0</v>
      </c>
      <c r="G341" s="63" t="s">
        <v>8</v>
      </c>
      <c r="H341" s="63">
        <f t="shared" si="26"/>
        <v>0</v>
      </c>
    </row>
    <row r="342" spans="1:8">
      <c r="A342" s="101" t="e">
        <f>#REF!</f>
        <v>#REF!</v>
      </c>
      <c r="B342" s="61" t="e">
        <f t="shared" si="25"/>
        <v>#VALUE!</v>
      </c>
      <c r="C342" s="61" t="s">
        <v>29</v>
      </c>
      <c r="D342" s="62">
        <f t="shared" si="27"/>
        <v>0</v>
      </c>
      <c r="E342" s="85">
        <f t="shared" si="28"/>
        <v>0</v>
      </c>
      <c r="F342" s="87">
        <f t="shared" si="29"/>
        <v>0</v>
      </c>
      <c r="G342" s="63" t="s">
        <v>8</v>
      </c>
      <c r="H342" s="63">
        <f t="shared" si="26"/>
        <v>0</v>
      </c>
    </row>
    <row r="343" spans="1:8">
      <c r="A343" s="101" t="e">
        <f>#REF!</f>
        <v>#REF!</v>
      </c>
      <c r="B343" s="61" t="e">
        <f t="shared" si="25"/>
        <v>#VALUE!</v>
      </c>
      <c r="C343" s="61" t="s">
        <v>29</v>
      </c>
      <c r="D343" s="62">
        <f t="shared" si="27"/>
        <v>0</v>
      </c>
      <c r="E343" s="85">
        <f t="shared" si="28"/>
        <v>0</v>
      </c>
      <c r="F343" s="87">
        <f t="shared" si="29"/>
        <v>0</v>
      </c>
      <c r="G343" s="63" t="s">
        <v>8</v>
      </c>
      <c r="H343" s="63">
        <f t="shared" si="26"/>
        <v>0</v>
      </c>
    </row>
    <row r="344" spans="1:8">
      <c r="A344" s="101" t="e">
        <f>#REF!</f>
        <v>#REF!</v>
      </c>
      <c r="B344" s="61" t="e">
        <f t="shared" si="25"/>
        <v>#VALUE!</v>
      </c>
      <c r="C344" s="61" t="s">
        <v>29</v>
      </c>
      <c r="D344" s="62">
        <f t="shared" si="27"/>
        <v>0</v>
      </c>
      <c r="E344" s="85">
        <f t="shared" si="28"/>
        <v>0</v>
      </c>
      <c r="F344" s="87">
        <f t="shared" si="29"/>
        <v>0</v>
      </c>
      <c r="G344" s="63" t="s">
        <v>8</v>
      </c>
      <c r="H344" s="63">
        <f t="shared" si="26"/>
        <v>0</v>
      </c>
    </row>
    <row r="345" spans="1:8">
      <c r="A345" s="101" t="e">
        <f>#REF!</f>
        <v>#REF!</v>
      </c>
      <c r="B345" s="61" t="e">
        <f t="shared" si="25"/>
        <v>#VALUE!</v>
      </c>
      <c r="C345" s="61" t="s">
        <v>29</v>
      </c>
      <c r="D345" s="62">
        <f t="shared" si="27"/>
        <v>0</v>
      </c>
      <c r="E345" s="85">
        <f t="shared" si="28"/>
        <v>0</v>
      </c>
      <c r="F345" s="87">
        <f t="shared" si="29"/>
        <v>0</v>
      </c>
      <c r="G345" s="63" t="s">
        <v>8</v>
      </c>
      <c r="H345" s="63">
        <f t="shared" si="26"/>
        <v>0</v>
      </c>
    </row>
    <row r="346" spans="1:8">
      <c r="A346" s="101" t="e">
        <f>#REF!</f>
        <v>#REF!</v>
      </c>
      <c r="B346" s="61" t="e">
        <f t="shared" si="25"/>
        <v>#VALUE!</v>
      </c>
      <c r="C346" s="61" t="s">
        <v>29</v>
      </c>
      <c r="D346" s="62">
        <f t="shared" si="27"/>
        <v>0</v>
      </c>
      <c r="E346" s="85">
        <f t="shared" si="28"/>
        <v>0</v>
      </c>
      <c r="F346" s="87">
        <f t="shared" si="29"/>
        <v>0</v>
      </c>
      <c r="G346" s="63" t="s">
        <v>8</v>
      </c>
      <c r="H346" s="63">
        <f t="shared" si="26"/>
        <v>0</v>
      </c>
    </row>
    <row r="347" spans="1:8">
      <c r="A347" s="101" t="e">
        <f>#REF!</f>
        <v>#REF!</v>
      </c>
      <c r="B347" s="61" t="e">
        <f t="shared" si="25"/>
        <v>#VALUE!</v>
      </c>
      <c r="C347" s="61" t="s">
        <v>29</v>
      </c>
      <c r="D347" s="62">
        <f t="shared" si="27"/>
        <v>0</v>
      </c>
      <c r="E347" s="85">
        <f t="shared" si="28"/>
        <v>0</v>
      </c>
      <c r="F347" s="87">
        <f t="shared" si="29"/>
        <v>0</v>
      </c>
      <c r="G347" s="63" t="s">
        <v>8</v>
      </c>
      <c r="H347" s="63">
        <f t="shared" si="26"/>
        <v>0</v>
      </c>
    </row>
    <row r="348" spans="1:8">
      <c r="A348" s="101" t="e">
        <f>#REF!</f>
        <v>#REF!</v>
      </c>
      <c r="B348" s="61" t="e">
        <f t="shared" si="25"/>
        <v>#VALUE!</v>
      </c>
      <c r="C348" s="61" t="s">
        <v>29</v>
      </c>
      <c r="D348" s="62">
        <f t="shared" si="27"/>
        <v>0</v>
      </c>
      <c r="E348" s="85">
        <f t="shared" si="28"/>
        <v>0</v>
      </c>
      <c r="F348" s="87">
        <f t="shared" si="29"/>
        <v>0</v>
      </c>
      <c r="G348" s="63" t="s">
        <v>8</v>
      </c>
      <c r="H348" s="63">
        <f t="shared" si="26"/>
        <v>0</v>
      </c>
    </row>
    <row r="349" spans="1:8">
      <c r="A349" s="101" t="e">
        <f>#REF!</f>
        <v>#REF!</v>
      </c>
      <c r="B349" s="61" t="e">
        <f t="shared" si="25"/>
        <v>#VALUE!</v>
      </c>
      <c r="C349" s="61" t="s">
        <v>29</v>
      </c>
      <c r="D349" s="62">
        <f t="shared" si="27"/>
        <v>0</v>
      </c>
      <c r="E349" s="85">
        <f t="shared" si="28"/>
        <v>0</v>
      </c>
      <c r="F349" s="87">
        <f t="shared" si="29"/>
        <v>0</v>
      </c>
      <c r="G349" s="63" t="s">
        <v>8</v>
      </c>
      <c r="H349" s="63">
        <f t="shared" si="26"/>
        <v>0</v>
      </c>
    </row>
    <row r="350" spans="1:8">
      <c r="A350" s="101" t="e">
        <f>#REF!</f>
        <v>#REF!</v>
      </c>
      <c r="B350" s="61" t="e">
        <f t="shared" si="25"/>
        <v>#VALUE!</v>
      </c>
      <c r="C350" s="61" t="s">
        <v>29</v>
      </c>
      <c r="D350" s="62">
        <f t="shared" si="27"/>
        <v>0</v>
      </c>
      <c r="E350" s="85">
        <f t="shared" si="28"/>
        <v>0</v>
      </c>
      <c r="F350" s="87">
        <f t="shared" si="29"/>
        <v>0</v>
      </c>
      <c r="G350" s="63" t="s">
        <v>8</v>
      </c>
      <c r="H350" s="63">
        <f t="shared" si="26"/>
        <v>0</v>
      </c>
    </row>
    <row r="351" spans="1:8">
      <c r="A351" s="101" t="e">
        <f>#REF!</f>
        <v>#REF!</v>
      </c>
      <c r="B351" s="61" t="e">
        <f t="shared" si="25"/>
        <v>#VALUE!</v>
      </c>
      <c r="C351" s="61" t="s">
        <v>29</v>
      </c>
      <c r="D351" s="62">
        <f t="shared" si="27"/>
        <v>0</v>
      </c>
      <c r="E351" s="85">
        <f t="shared" si="28"/>
        <v>0</v>
      </c>
      <c r="F351" s="87">
        <f t="shared" si="29"/>
        <v>0</v>
      </c>
      <c r="G351" s="63" t="s">
        <v>8</v>
      </c>
      <c r="H351" s="63">
        <f t="shared" si="26"/>
        <v>0</v>
      </c>
    </row>
    <row r="352" spans="1:8">
      <c r="A352" s="101" t="e">
        <f>#REF!</f>
        <v>#REF!</v>
      </c>
      <c r="B352" s="61" t="e">
        <f t="shared" si="25"/>
        <v>#VALUE!</v>
      </c>
      <c r="C352" s="61" t="s">
        <v>29</v>
      </c>
      <c r="D352" s="62">
        <f t="shared" si="27"/>
        <v>0</v>
      </c>
      <c r="E352" s="85">
        <f t="shared" si="28"/>
        <v>0</v>
      </c>
      <c r="F352" s="87">
        <f t="shared" si="29"/>
        <v>0</v>
      </c>
      <c r="G352" s="63" t="s">
        <v>8</v>
      </c>
      <c r="H352" s="63">
        <f t="shared" si="26"/>
        <v>0</v>
      </c>
    </row>
    <row r="353" spans="1:8">
      <c r="A353" s="101" t="e">
        <f>#REF!</f>
        <v>#REF!</v>
      </c>
      <c r="B353" s="61" t="e">
        <f t="shared" si="25"/>
        <v>#VALUE!</v>
      </c>
      <c r="C353" s="61" t="s">
        <v>29</v>
      </c>
      <c r="D353" s="62">
        <f t="shared" si="27"/>
        <v>0</v>
      </c>
      <c r="E353" s="85">
        <f t="shared" si="28"/>
        <v>0</v>
      </c>
      <c r="F353" s="87">
        <f t="shared" si="29"/>
        <v>0</v>
      </c>
      <c r="G353" s="63" t="s">
        <v>8</v>
      </c>
      <c r="H353" s="63">
        <f t="shared" si="26"/>
        <v>0</v>
      </c>
    </row>
    <row r="354" spans="1:8">
      <c r="A354" s="101" t="e">
        <f>#REF!</f>
        <v>#REF!</v>
      </c>
      <c r="B354" s="61" t="e">
        <f t="shared" si="25"/>
        <v>#VALUE!</v>
      </c>
      <c r="C354" s="61" t="s">
        <v>29</v>
      </c>
      <c r="D354" s="62">
        <f t="shared" si="27"/>
        <v>0</v>
      </c>
      <c r="E354" s="85">
        <f t="shared" si="28"/>
        <v>0</v>
      </c>
      <c r="F354" s="87">
        <f t="shared" si="29"/>
        <v>0</v>
      </c>
      <c r="G354" s="63" t="s">
        <v>8</v>
      </c>
      <c r="H354" s="63">
        <f t="shared" si="26"/>
        <v>0</v>
      </c>
    </row>
    <row r="355" spans="1:8">
      <c r="A355" s="101" t="e">
        <f>#REF!</f>
        <v>#REF!</v>
      </c>
      <c r="B355" s="61" t="e">
        <f t="shared" si="25"/>
        <v>#VALUE!</v>
      </c>
      <c r="C355" s="61" t="s">
        <v>29</v>
      </c>
      <c r="D355" s="62">
        <f t="shared" si="27"/>
        <v>0</v>
      </c>
      <c r="E355" s="85">
        <f t="shared" si="28"/>
        <v>0</v>
      </c>
      <c r="F355" s="87">
        <f t="shared" si="29"/>
        <v>0</v>
      </c>
      <c r="G355" s="63" t="s">
        <v>8</v>
      </c>
      <c r="H355" s="63">
        <f t="shared" si="26"/>
        <v>0</v>
      </c>
    </row>
    <row r="356" spans="1:8">
      <c r="A356" s="101" t="e">
        <f>#REF!</f>
        <v>#REF!</v>
      </c>
      <c r="B356" s="61" t="e">
        <f t="shared" si="25"/>
        <v>#VALUE!</v>
      </c>
      <c r="C356" s="61" t="s">
        <v>29</v>
      </c>
      <c r="D356" s="62">
        <f t="shared" si="27"/>
        <v>0</v>
      </c>
      <c r="E356" s="85">
        <f t="shared" si="28"/>
        <v>0</v>
      </c>
      <c r="F356" s="87">
        <f t="shared" si="29"/>
        <v>0</v>
      </c>
      <c r="G356" s="63" t="s">
        <v>8</v>
      </c>
      <c r="H356" s="63">
        <f t="shared" si="26"/>
        <v>0</v>
      </c>
    </row>
    <row r="357" spans="1:8">
      <c r="A357" s="101" t="e">
        <f>#REF!</f>
        <v>#REF!</v>
      </c>
      <c r="B357" s="61" t="e">
        <f t="shared" si="25"/>
        <v>#VALUE!</v>
      </c>
      <c r="C357" s="61" t="s">
        <v>29</v>
      </c>
      <c r="D357" s="62">
        <f t="shared" si="27"/>
        <v>0</v>
      </c>
      <c r="E357" s="85">
        <f t="shared" si="28"/>
        <v>0</v>
      </c>
      <c r="F357" s="87">
        <f t="shared" si="29"/>
        <v>0</v>
      </c>
      <c r="G357" s="63" t="s">
        <v>8</v>
      </c>
      <c r="H357" s="63">
        <f t="shared" si="26"/>
        <v>0</v>
      </c>
    </row>
    <row r="358" spans="1:8">
      <c r="A358" s="101" t="e">
        <f>#REF!</f>
        <v>#REF!</v>
      </c>
      <c r="B358" s="61" t="e">
        <f t="shared" si="25"/>
        <v>#VALUE!</v>
      </c>
      <c r="C358" s="61" t="s">
        <v>29</v>
      </c>
      <c r="D358" s="62">
        <f t="shared" si="27"/>
        <v>0</v>
      </c>
      <c r="E358" s="85">
        <f t="shared" si="28"/>
        <v>0</v>
      </c>
      <c r="F358" s="87">
        <f t="shared" si="29"/>
        <v>0</v>
      </c>
      <c r="G358" s="63" t="s">
        <v>8</v>
      </c>
      <c r="H358" s="63">
        <f t="shared" si="26"/>
        <v>0</v>
      </c>
    </row>
    <row r="359" spans="1:8">
      <c r="A359" s="101" t="e">
        <f>#REF!</f>
        <v>#REF!</v>
      </c>
      <c r="B359" s="61" t="e">
        <f t="shared" si="25"/>
        <v>#VALUE!</v>
      </c>
      <c r="C359" s="61" t="s">
        <v>29</v>
      </c>
      <c r="D359" s="62">
        <f t="shared" si="27"/>
        <v>0</v>
      </c>
      <c r="E359" s="85">
        <f t="shared" si="28"/>
        <v>0</v>
      </c>
      <c r="F359" s="87">
        <f t="shared" si="29"/>
        <v>0</v>
      </c>
      <c r="G359" s="63" t="s">
        <v>8</v>
      </c>
      <c r="H359" s="63">
        <f t="shared" si="26"/>
        <v>0</v>
      </c>
    </row>
    <row r="360" spans="1:8">
      <c r="A360" s="101" t="e">
        <f>#REF!</f>
        <v>#REF!</v>
      </c>
      <c r="B360" s="61" t="e">
        <f t="shared" si="25"/>
        <v>#VALUE!</v>
      </c>
      <c r="C360" s="61" t="s">
        <v>29</v>
      </c>
      <c r="D360" s="62">
        <f t="shared" si="27"/>
        <v>0</v>
      </c>
      <c r="E360" s="85">
        <f t="shared" si="28"/>
        <v>0</v>
      </c>
      <c r="F360" s="87">
        <f t="shared" si="29"/>
        <v>0</v>
      </c>
      <c r="G360" s="63" t="s">
        <v>8</v>
      </c>
      <c r="H360" s="63">
        <f t="shared" si="26"/>
        <v>0</v>
      </c>
    </row>
    <row r="361" spans="1:8">
      <c r="A361" s="101" t="e">
        <f>#REF!</f>
        <v>#REF!</v>
      </c>
      <c r="B361" s="61" t="e">
        <f t="shared" si="25"/>
        <v>#VALUE!</v>
      </c>
      <c r="C361" s="61" t="s">
        <v>29</v>
      </c>
      <c r="D361" s="62">
        <f t="shared" si="27"/>
        <v>0</v>
      </c>
      <c r="E361" s="85">
        <f t="shared" si="28"/>
        <v>0</v>
      </c>
      <c r="F361" s="87">
        <f t="shared" si="29"/>
        <v>0</v>
      </c>
      <c r="G361" s="63" t="s">
        <v>8</v>
      </c>
      <c r="H361" s="63">
        <f t="shared" si="26"/>
        <v>0</v>
      </c>
    </row>
    <row r="362" spans="1:8">
      <c r="A362" s="101" t="e">
        <f>#REF!</f>
        <v>#REF!</v>
      </c>
      <c r="B362" s="61" t="e">
        <f t="shared" si="25"/>
        <v>#VALUE!</v>
      </c>
      <c r="C362" s="61" t="s">
        <v>29</v>
      </c>
      <c r="D362" s="62">
        <f t="shared" si="27"/>
        <v>0</v>
      </c>
      <c r="E362" s="85">
        <f t="shared" si="28"/>
        <v>0</v>
      </c>
      <c r="F362" s="87">
        <f t="shared" si="29"/>
        <v>0</v>
      </c>
      <c r="G362" s="63" t="s">
        <v>8</v>
      </c>
      <c r="H362" s="63">
        <f t="shared" si="26"/>
        <v>0</v>
      </c>
    </row>
    <row r="363" spans="1:8">
      <c r="A363" s="101" t="e">
        <f>#REF!</f>
        <v>#REF!</v>
      </c>
      <c r="B363" s="61" t="e">
        <f t="shared" si="25"/>
        <v>#VALUE!</v>
      </c>
      <c r="C363" s="61" t="s">
        <v>29</v>
      </c>
      <c r="D363" s="62">
        <f t="shared" si="27"/>
        <v>0</v>
      </c>
      <c r="E363" s="85">
        <f t="shared" si="28"/>
        <v>0</v>
      </c>
      <c r="F363" s="87">
        <f t="shared" si="29"/>
        <v>0</v>
      </c>
      <c r="G363" s="63" t="s">
        <v>8</v>
      </c>
      <c r="H363" s="63">
        <f t="shared" si="26"/>
        <v>0</v>
      </c>
    </row>
    <row r="364" spans="1:8">
      <c r="A364" s="101" t="e">
        <f>#REF!</f>
        <v>#REF!</v>
      </c>
      <c r="B364" s="61" t="e">
        <f t="shared" si="25"/>
        <v>#VALUE!</v>
      </c>
      <c r="C364" s="61" t="s">
        <v>29</v>
      </c>
      <c r="D364" s="62">
        <f t="shared" si="27"/>
        <v>0</v>
      </c>
      <c r="E364" s="85">
        <f t="shared" si="28"/>
        <v>0</v>
      </c>
      <c r="F364" s="87">
        <f t="shared" si="29"/>
        <v>0</v>
      </c>
      <c r="G364" s="63" t="s">
        <v>8</v>
      </c>
      <c r="H364" s="63">
        <f t="shared" si="26"/>
        <v>0</v>
      </c>
    </row>
    <row r="365" spans="1:8">
      <c r="A365" s="101" t="e">
        <f>#REF!</f>
        <v>#REF!</v>
      </c>
      <c r="B365" s="61" t="e">
        <f t="shared" si="25"/>
        <v>#VALUE!</v>
      </c>
      <c r="C365" s="61" t="s">
        <v>29</v>
      </c>
      <c r="D365" s="62">
        <f t="shared" si="27"/>
        <v>0</v>
      </c>
      <c r="E365" s="85">
        <f t="shared" si="28"/>
        <v>0</v>
      </c>
      <c r="F365" s="87">
        <f t="shared" si="29"/>
        <v>0</v>
      </c>
      <c r="G365" s="63" t="s">
        <v>8</v>
      </c>
      <c r="H365" s="63">
        <f t="shared" si="26"/>
        <v>0</v>
      </c>
    </row>
    <row r="366" spans="1:8">
      <c r="A366" s="101" t="e">
        <f>#REF!</f>
        <v>#REF!</v>
      </c>
      <c r="B366" s="61" t="e">
        <f t="shared" si="25"/>
        <v>#VALUE!</v>
      </c>
      <c r="C366" s="61" t="s">
        <v>29</v>
      </c>
      <c r="D366" s="62">
        <f t="shared" si="27"/>
        <v>0</v>
      </c>
      <c r="E366" s="85">
        <f t="shared" si="28"/>
        <v>0</v>
      </c>
      <c r="F366" s="87">
        <f t="shared" si="29"/>
        <v>0</v>
      </c>
      <c r="G366" s="63" t="s">
        <v>8</v>
      </c>
      <c r="H366" s="63">
        <f t="shared" si="26"/>
        <v>0</v>
      </c>
    </row>
    <row r="367" spans="1:8">
      <c r="A367" s="101" t="e">
        <f>#REF!</f>
        <v>#REF!</v>
      </c>
      <c r="B367" s="61" t="e">
        <f t="shared" si="25"/>
        <v>#VALUE!</v>
      </c>
      <c r="C367" s="61" t="s">
        <v>29</v>
      </c>
      <c r="D367" s="62">
        <f t="shared" si="27"/>
        <v>0</v>
      </c>
      <c r="E367" s="85">
        <f t="shared" si="28"/>
        <v>0</v>
      </c>
      <c r="F367" s="87">
        <f t="shared" si="29"/>
        <v>0</v>
      </c>
      <c r="G367" s="63" t="s">
        <v>8</v>
      </c>
      <c r="H367" s="63">
        <f t="shared" si="26"/>
        <v>0</v>
      </c>
    </row>
    <row r="368" spans="1:8">
      <c r="A368" s="101" t="e">
        <f>#REF!</f>
        <v>#REF!</v>
      </c>
      <c r="B368" s="61" t="e">
        <f t="shared" si="25"/>
        <v>#VALUE!</v>
      </c>
      <c r="C368" s="61" t="s">
        <v>29</v>
      </c>
      <c r="D368" s="62">
        <f t="shared" si="27"/>
        <v>0</v>
      </c>
      <c r="E368" s="85">
        <f t="shared" si="28"/>
        <v>0</v>
      </c>
      <c r="F368" s="87">
        <f t="shared" si="29"/>
        <v>0</v>
      </c>
      <c r="G368" s="63" t="s">
        <v>8</v>
      </c>
      <c r="H368" s="63">
        <f t="shared" si="26"/>
        <v>0</v>
      </c>
    </row>
    <row r="369" spans="1:8">
      <c r="A369" s="101" t="e">
        <f>#REF!</f>
        <v>#REF!</v>
      </c>
      <c r="B369" s="61" t="e">
        <f t="shared" si="25"/>
        <v>#VALUE!</v>
      </c>
      <c r="C369" s="61" t="s">
        <v>29</v>
      </c>
      <c r="D369" s="62">
        <f t="shared" si="27"/>
        <v>0</v>
      </c>
      <c r="E369" s="85">
        <f t="shared" si="28"/>
        <v>0</v>
      </c>
      <c r="F369" s="87">
        <f t="shared" si="29"/>
        <v>0</v>
      </c>
      <c r="G369" s="63" t="s">
        <v>8</v>
      </c>
      <c r="H369" s="63">
        <f t="shared" si="26"/>
        <v>0</v>
      </c>
    </row>
    <row r="370" spans="1:8">
      <c r="A370" s="101" t="e">
        <f>#REF!</f>
        <v>#REF!</v>
      </c>
      <c r="B370" s="61" t="e">
        <f t="shared" si="25"/>
        <v>#VALUE!</v>
      </c>
      <c r="C370" s="61" t="s">
        <v>29</v>
      </c>
      <c r="D370" s="62">
        <f t="shared" si="27"/>
        <v>0</v>
      </c>
      <c r="E370" s="85">
        <f t="shared" si="28"/>
        <v>0</v>
      </c>
      <c r="F370" s="87">
        <f t="shared" si="29"/>
        <v>0</v>
      </c>
      <c r="G370" s="63" t="s">
        <v>8</v>
      </c>
      <c r="H370" s="63">
        <f t="shared" si="26"/>
        <v>0</v>
      </c>
    </row>
    <row r="371" spans="1:8">
      <c r="A371" s="101" t="e">
        <f>#REF!</f>
        <v>#REF!</v>
      </c>
      <c r="B371" s="61" t="e">
        <f t="shared" si="25"/>
        <v>#VALUE!</v>
      </c>
      <c r="C371" s="61" t="s">
        <v>29</v>
      </c>
      <c r="D371" s="62">
        <f t="shared" si="27"/>
        <v>0</v>
      </c>
      <c r="E371" s="85">
        <f t="shared" si="28"/>
        <v>0</v>
      </c>
      <c r="F371" s="87">
        <f t="shared" si="29"/>
        <v>0</v>
      </c>
      <c r="G371" s="63" t="s">
        <v>8</v>
      </c>
      <c r="H371" s="63">
        <f t="shared" si="26"/>
        <v>0</v>
      </c>
    </row>
    <row r="372" spans="1:8">
      <c r="A372" s="101" t="e">
        <f>#REF!</f>
        <v>#REF!</v>
      </c>
      <c r="B372" s="61" t="e">
        <f t="shared" si="25"/>
        <v>#VALUE!</v>
      </c>
      <c r="C372" s="61" t="s">
        <v>29</v>
      </c>
      <c r="D372" s="62">
        <f t="shared" si="27"/>
        <v>0</v>
      </c>
      <c r="E372" s="85">
        <f t="shared" si="28"/>
        <v>0</v>
      </c>
      <c r="F372" s="87">
        <f t="shared" si="29"/>
        <v>0</v>
      </c>
      <c r="G372" s="63" t="s">
        <v>8</v>
      </c>
      <c r="H372" s="63">
        <f t="shared" si="26"/>
        <v>0</v>
      </c>
    </row>
    <row r="373" spans="1:8">
      <c r="A373" s="101" t="e">
        <f>#REF!</f>
        <v>#REF!</v>
      </c>
      <c r="B373" s="61" t="e">
        <f t="shared" si="25"/>
        <v>#VALUE!</v>
      </c>
      <c r="C373" s="61" t="s">
        <v>29</v>
      </c>
      <c r="D373" s="62">
        <f t="shared" si="27"/>
        <v>0</v>
      </c>
      <c r="E373" s="85">
        <f t="shared" si="28"/>
        <v>0</v>
      </c>
      <c r="F373" s="87">
        <f t="shared" si="29"/>
        <v>0</v>
      </c>
      <c r="G373" s="63" t="s">
        <v>8</v>
      </c>
      <c r="H373" s="63">
        <f t="shared" si="26"/>
        <v>0</v>
      </c>
    </row>
    <row r="374" spans="1:8">
      <c r="A374" s="101" t="e">
        <f>#REF!</f>
        <v>#REF!</v>
      </c>
      <c r="B374" s="61" t="e">
        <f t="shared" si="25"/>
        <v>#VALUE!</v>
      </c>
      <c r="C374" s="61" t="s">
        <v>29</v>
      </c>
      <c r="D374" s="62">
        <f t="shared" si="27"/>
        <v>0</v>
      </c>
      <c r="E374" s="85">
        <f t="shared" si="28"/>
        <v>0</v>
      </c>
      <c r="F374" s="87">
        <f t="shared" si="29"/>
        <v>0</v>
      </c>
      <c r="G374" s="63" t="s">
        <v>8</v>
      </c>
      <c r="H374" s="63">
        <f t="shared" si="26"/>
        <v>0</v>
      </c>
    </row>
    <row r="375" spans="1:8">
      <c r="A375" s="101" t="e">
        <f>#REF!</f>
        <v>#REF!</v>
      </c>
      <c r="B375" s="61" t="e">
        <f t="shared" si="25"/>
        <v>#VALUE!</v>
      </c>
      <c r="C375" s="61" t="s">
        <v>29</v>
      </c>
      <c r="D375" s="62">
        <f t="shared" si="27"/>
        <v>0</v>
      </c>
      <c r="E375" s="85">
        <f t="shared" si="28"/>
        <v>0</v>
      </c>
      <c r="F375" s="87">
        <f t="shared" si="29"/>
        <v>0</v>
      </c>
      <c r="G375" s="63" t="s">
        <v>8</v>
      </c>
      <c r="H375" s="63">
        <f t="shared" si="26"/>
        <v>0</v>
      </c>
    </row>
    <row r="376" spans="1:8">
      <c r="A376" s="101" t="e">
        <f>#REF!</f>
        <v>#REF!</v>
      </c>
      <c r="B376" s="61" t="e">
        <f t="shared" si="25"/>
        <v>#VALUE!</v>
      </c>
      <c r="C376" s="61" t="s">
        <v>29</v>
      </c>
      <c r="D376" s="62">
        <f t="shared" si="27"/>
        <v>0</v>
      </c>
      <c r="E376" s="85">
        <f t="shared" si="28"/>
        <v>0</v>
      </c>
      <c r="F376" s="87">
        <f t="shared" si="29"/>
        <v>0</v>
      </c>
      <c r="G376" s="63" t="s">
        <v>8</v>
      </c>
      <c r="H376" s="63">
        <f t="shared" si="26"/>
        <v>0</v>
      </c>
    </row>
    <row r="377" spans="1:8">
      <c r="A377" s="101" t="e">
        <f>#REF!</f>
        <v>#REF!</v>
      </c>
      <c r="B377" s="61" t="e">
        <f t="shared" si="25"/>
        <v>#VALUE!</v>
      </c>
      <c r="C377" s="61" t="s">
        <v>29</v>
      </c>
      <c r="D377" s="62">
        <f t="shared" si="27"/>
        <v>0</v>
      </c>
      <c r="E377" s="85">
        <f t="shared" si="28"/>
        <v>0</v>
      </c>
      <c r="F377" s="87">
        <f t="shared" si="29"/>
        <v>0</v>
      </c>
      <c r="G377" s="63" t="s">
        <v>8</v>
      </c>
      <c r="H377" s="63">
        <f t="shared" si="26"/>
        <v>0</v>
      </c>
    </row>
    <row r="378" spans="1:8">
      <c r="A378" s="101" t="e">
        <f>#REF!</f>
        <v>#REF!</v>
      </c>
      <c r="B378" s="61" t="e">
        <f t="shared" si="25"/>
        <v>#VALUE!</v>
      </c>
      <c r="C378" s="61" t="s">
        <v>29</v>
      </c>
      <c r="D378" s="62">
        <f t="shared" si="27"/>
        <v>0</v>
      </c>
      <c r="E378" s="85">
        <f t="shared" si="28"/>
        <v>0</v>
      </c>
      <c r="F378" s="87">
        <f t="shared" si="29"/>
        <v>0</v>
      </c>
      <c r="G378" s="63" t="s">
        <v>8</v>
      </c>
      <c r="H378" s="63">
        <f t="shared" si="26"/>
        <v>0</v>
      </c>
    </row>
    <row r="379" spans="1:8">
      <c r="A379" s="101" t="e">
        <f>#REF!</f>
        <v>#REF!</v>
      </c>
      <c r="B379" s="61" t="e">
        <f t="shared" si="25"/>
        <v>#VALUE!</v>
      </c>
      <c r="C379" s="61" t="s">
        <v>29</v>
      </c>
      <c r="D379" s="62">
        <f t="shared" si="27"/>
        <v>0</v>
      </c>
      <c r="E379" s="85">
        <f t="shared" si="28"/>
        <v>0</v>
      </c>
      <c r="F379" s="87">
        <f t="shared" si="29"/>
        <v>0</v>
      </c>
      <c r="G379" s="63" t="s">
        <v>8</v>
      </c>
      <c r="H379" s="63">
        <f t="shared" si="26"/>
        <v>0</v>
      </c>
    </row>
    <row r="380" spans="1:8">
      <c r="A380" s="101" t="e">
        <f>#REF!</f>
        <v>#REF!</v>
      </c>
      <c r="B380" s="61" t="e">
        <f t="shared" ref="B380:B443" si="30">MID(O380,FIND(" ",O380)+1,8)</f>
        <v>#VALUE!</v>
      </c>
      <c r="C380" s="61" t="s">
        <v>29</v>
      </c>
      <c r="D380" s="62">
        <f t="shared" si="27"/>
        <v>0</v>
      </c>
      <c r="E380" s="85">
        <f t="shared" si="28"/>
        <v>0</v>
      </c>
      <c r="F380" s="87">
        <f t="shared" si="29"/>
        <v>0</v>
      </c>
      <c r="G380" s="63" t="s">
        <v>8</v>
      </c>
      <c r="H380" s="63">
        <f t="shared" ref="H380:H443" si="31">Q380</f>
        <v>0</v>
      </c>
    </row>
    <row r="381" spans="1:8">
      <c r="A381" s="101" t="e">
        <f>#REF!</f>
        <v>#REF!</v>
      </c>
      <c r="B381" s="61" t="e">
        <f t="shared" si="30"/>
        <v>#VALUE!</v>
      </c>
      <c r="C381" s="61" t="s">
        <v>29</v>
      </c>
      <c r="D381" s="62">
        <f t="shared" si="27"/>
        <v>0</v>
      </c>
      <c r="E381" s="85">
        <f t="shared" si="28"/>
        <v>0</v>
      </c>
      <c r="F381" s="87">
        <f t="shared" si="29"/>
        <v>0</v>
      </c>
      <c r="G381" s="63" t="s">
        <v>8</v>
      </c>
      <c r="H381" s="63">
        <f t="shared" si="31"/>
        <v>0</v>
      </c>
    </row>
    <row r="382" spans="1:8">
      <c r="A382" s="101" t="e">
        <f>#REF!</f>
        <v>#REF!</v>
      </c>
      <c r="B382" s="61" t="e">
        <f t="shared" si="30"/>
        <v>#VALUE!</v>
      </c>
      <c r="C382" s="61" t="s">
        <v>29</v>
      </c>
      <c r="D382" s="62">
        <f t="shared" si="27"/>
        <v>0</v>
      </c>
      <c r="E382" s="85">
        <f t="shared" si="28"/>
        <v>0</v>
      </c>
      <c r="F382" s="87">
        <f t="shared" si="29"/>
        <v>0</v>
      </c>
      <c r="G382" s="63" t="s">
        <v>8</v>
      </c>
      <c r="H382" s="63">
        <f t="shared" si="31"/>
        <v>0</v>
      </c>
    </row>
    <row r="383" spans="1:8">
      <c r="A383" s="101" t="e">
        <f>#REF!</f>
        <v>#REF!</v>
      </c>
      <c r="B383" s="61" t="e">
        <f t="shared" si="30"/>
        <v>#VALUE!</v>
      </c>
      <c r="C383" s="61" t="s">
        <v>29</v>
      </c>
      <c r="D383" s="62">
        <f t="shared" si="27"/>
        <v>0</v>
      </c>
      <c r="E383" s="85">
        <f t="shared" si="28"/>
        <v>0</v>
      </c>
      <c r="F383" s="87">
        <f t="shared" si="29"/>
        <v>0</v>
      </c>
      <c r="G383" s="63" t="s">
        <v>8</v>
      </c>
      <c r="H383" s="63">
        <f t="shared" si="31"/>
        <v>0</v>
      </c>
    </row>
    <row r="384" spans="1:8">
      <c r="A384" s="101" t="e">
        <f>#REF!</f>
        <v>#REF!</v>
      </c>
      <c r="B384" s="61" t="e">
        <f t="shared" si="30"/>
        <v>#VALUE!</v>
      </c>
      <c r="C384" s="61" t="s">
        <v>29</v>
      </c>
      <c r="D384" s="62">
        <f t="shared" si="27"/>
        <v>0</v>
      </c>
      <c r="E384" s="85">
        <f t="shared" si="28"/>
        <v>0</v>
      </c>
      <c r="F384" s="87">
        <f t="shared" si="29"/>
        <v>0</v>
      </c>
      <c r="G384" s="63" t="s">
        <v>8</v>
      </c>
      <c r="H384" s="63">
        <f t="shared" si="31"/>
        <v>0</v>
      </c>
    </row>
    <row r="385" spans="1:8">
      <c r="A385" s="101" t="e">
        <f>#REF!</f>
        <v>#REF!</v>
      </c>
      <c r="B385" s="61" t="e">
        <f t="shared" si="30"/>
        <v>#VALUE!</v>
      </c>
      <c r="C385" s="61" t="s">
        <v>29</v>
      </c>
      <c r="D385" s="62">
        <f t="shared" si="27"/>
        <v>0</v>
      </c>
      <c r="E385" s="85">
        <f t="shared" si="28"/>
        <v>0</v>
      </c>
      <c r="F385" s="87">
        <f t="shared" si="29"/>
        <v>0</v>
      </c>
      <c r="G385" s="63" t="s">
        <v>8</v>
      </c>
      <c r="H385" s="63">
        <f t="shared" si="31"/>
        <v>0</v>
      </c>
    </row>
    <row r="386" spans="1:8">
      <c r="A386" s="101" t="e">
        <f>#REF!</f>
        <v>#REF!</v>
      </c>
      <c r="B386" s="61" t="e">
        <f t="shared" si="30"/>
        <v>#VALUE!</v>
      </c>
      <c r="C386" s="61" t="s">
        <v>29</v>
      </c>
      <c r="D386" s="62">
        <f t="shared" si="27"/>
        <v>0</v>
      </c>
      <c r="E386" s="85">
        <f t="shared" si="28"/>
        <v>0</v>
      </c>
      <c r="F386" s="87">
        <f t="shared" si="29"/>
        <v>0</v>
      </c>
      <c r="G386" s="63" t="s">
        <v>8</v>
      </c>
      <c r="H386" s="63">
        <f t="shared" si="31"/>
        <v>0</v>
      </c>
    </row>
    <row r="387" spans="1:8">
      <c r="A387" s="101" t="e">
        <f>#REF!</f>
        <v>#REF!</v>
      </c>
      <c r="B387" s="61" t="e">
        <f t="shared" si="30"/>
        <v>#VALUE!</v>
      </c>
      <c r="C387" s="61" t="s">
        <v>29</v>
      </c>
      <c r="D387" s="62">
        <f t="shared" ref="D387:D450" si="32">L387</f>
        <v>0</v>
      </c>
      <c r="E387" s="85">
        <f t="shared" ref="E387:E450" si="33">M387/100</f>
        <v>0</v>
      </c>
      <c r="F387" s="87">
        <f t="shared" ref="F387:F450" si="34">(D387*E387)</f>
        <v>0</v>
      </c>
      <c r="G387" s="63" t="s">
        <v>8</v>
      </c>
      <c r="H387" s="63">
        <f t="shared" si="31"/>
        <v>0</v>
      </c>
    </row>
    <row r="388" spans="1:8">
      <c r="A388" s="101" t="e">
        <f>#REF!</f>
        <v>#REF!</v>
      </c>
      <c r="B388" s="61" t="e">
        <f t="shared" si="30"/>
        <v>#VALUE!</v>
      </c>
      <c r="C388" s="61" t="s">
        <v>29</v>
      </c>
      <c r="D388" s="62">
        <f t="shared" si="32"/>
        <v>0</v>
      </c>
      <c r="E388" s="85">
        <f t="shared" si="33"/>
        <v>0</v>
      </c>
      <c r="F388" s="87">
        <f t="shared" si="34"/>
        <v>0</v>
      </c>
      <c r="G388" s="63" t="s">
        <v>8</v>
      </c>
      <c r="H388" s="63">
        <f t="shared" si="31"/>
        <v>0</v>
      </c>
    </row>
    <row r="389" spans="1:8">
      <c r="A389" s="101" t="e">
        <f>#REF!</f>
        <v>#REF!</v>
      </c>
      <c r="B389" s="61" t="e">
        <f t="shared" si="30"/>
        <v>#VALUE!</v>
      </c>
      <c r="C389" s="61" t="s">
        <v>29</v>
      </c>
      <c r="D389" s="62">
        <f t="shared" si="32"/>
        <v>0</v>
      </c>
      <c r="E389" s="85">
        <f t="shared" si="33"/>
        <v>0</v>
      </c>
      <c r="F389" s="87">
        <f t="shared" si="34"/>
        <v>0</v>
      </c>
      <c r="G389" s="63" t="s">
        <v>8</v>
      </c>
      <c r="H389" s="63">
        <f t="shared" si="31"/>
        <v>0</v>
      </c>
    </row>
    <row r="390" spans="1:8">
      <c r="A390" s="101" t="e">
        <f>#REF!</f>
        <v>#REF!</v>
      </c>
      <c r="B390" s="61" t="e">
        <f t="shared" si="30"/>
        <v>#VALUE!</v>
      </c>
      <c r="C390" s="61" t="s">
        <v>29</v>
      </c>
      <c r="D390" s="62">
        <f t="shared" si="32"/>
        <v>0</v>
      </c>
      <c r="E390" s="85">
        <f t="shared" si="33"/>
        <v>0</v>
      </c>
      <c r="F390" s="87">
        <f t="shared" si="34"/>
        <v>0</v>
      </c>
      <c r="G390" s="63" t="s">
        <v>8</v>
      </c>
      <c r="H390" s="63">
        <f t="shared" si="31"/>
        <v>0</v>
      </c>
    </row>
    <row r="391" spans="1:8">
      <c r="A391" s="101" t="e">
        <f>#REF!</f>
        <v>#REF!</v>
      </c>
      <c r="B391" s="61" t="e">
        <f t="shared" si="30"/>
        <v>#VALUE!</v>
      </c>
      <c r="C391" s="61" t="s">
        <v>29</v>
      </c>
      <c r="D391" s="62">
        <f t="shared" si="32"/>
        <v>0</v>
      </c>
      <c r="E391" s="85">
        <f t="shared" si="33"/>
        <v>0</v>
      </c>
      <c r="F391" s="87">
        <f t="shared" si="34"/>
        <v>0</v>
      </c>
      <c r="G391" s="63" t="s">
        <v>8</v>
      </c>
      <c r="H391" s="63">
        <f t="shared" si="31"/>
        <v>0</v>
      </c>
    </row>
    <row r="392" spans="1:8">
      <c r="A392" s="101" t="e">
        <f>#REF!</f>
        <v>#REF!</v>
      </c>
      <c r="B392" s="61" t="e">
        <f t="shared" si="30"/>
        <v>#VALUE!</v>
      </c>
      <c r="C392" s="61" t="s">
        <v>29</v>
      </c>
      <c r="D392" s="62">
        <f t="shared" si="32"/>
        <v>0</v>
      </c>
      <c r="E392" s="85">
        <f t="shared" si="33"/>
        <v>0</v>
      </c>
      <c r="F392" s="87">
        <f t="shared" si="34"/>
        <v>0</v>
      </c>
      <c r="G392" s="63" t="s">
        <v>8</v>
      </c>
      <c r="H392" s="63">
        <f t="shared" si="31"/>
        <v>0</v>
      </c>
    </row>
    <row r="393" spans="1:8">
      <c r="A393" s="101" t="e">
        <f>#REF!</f>
        <v>#REF!</v>
      </c>
      <c r="B393" s="61" t="e">
        <f t="shared" si="30"/>
        <v>#VALUE!</v>
      </c>
      <c r="C393" s="61" t="s">
        <v>29</v>
      </c>
      <c r="D393" s="62">
        <f t="shared" si="32"/>
        <v>0</v>
      </c>
      <c r="E393" s="85">
        <f t="shared" si="33"/>
        <v>0</v>
      </c>
      <c r="F393" s="87">
        <f t="shared" si="34"/>
        <v>0</v>
      </c>
      <c r="G393" s="63" t="s">
        <v>8</v>
      </c>
      <c r="H393" s="63">
        <f t="shared" si="31"/>
        <v>0</v>
      </c>
    </row>
    <row r="394" spans="1:8">
      <c r="A394" s="101" t="e">
        <f>#REF!</f>
        <v>#REF!</v>
      </c>
      <c r="B394" s="61" t="e">
        <f t="shared" si="30"/>
        <v>#VALUE!</v>
      </c>
      <c r="C394" s="61" t="s">
        <v>29</v>
      </c>
      <c r="D394" s="62">
        <f t="shared" si="32"/>
        <v>0</v>
      </c>
      <c r="E394" s="85">
        <f t="shared" si="33"/>
        <v>0</v>
      </c>
      <c r="F394" s="87">
        <f t="shared" si="34"/>
        <v>0</v>
      </c>
      <c r="G394" s="63" t="s">
        <v>8</v>
      </c>
      <c r="H394" s="63">
        <f t="shared" si="31"/>
        <v>0</v>
      </c>
    </row>
    <row r="395" spans="1:8">
      <c r="A395" s="101" t="e">
        <f>#REF!</f>
        <v>#REF!</v>
      </c>
      <c r="B395" s="61" t="e">
        <f t="shared" si="30"/>
        <v>#VALUE!</v>
      </c>
      <c r="C395" s="61" t="s">
        <v>29</v>
      </c>
      <c r="D395" s="62">
        <f t="shared" si="32"/>
        <v>0</v>
      </c>
      <c r="E395" s="85">
        <f t="shared" si="33"/>
        <v>0</v>
      </c>
      <c r="F395" s="87">
        <f t="shared" si="34"/>
        <v>0</v>
      </c>
      <c r="G395" s="63" t="s">
        <v>8</v>
      </c>
      <c r="H395" s="63">
        <f t="shared" si="31"/>
        <v>0</v>
      </c>
    </row>
    <row r="396" spans="1:8">
      <c r="A396" s="101" t="e">
        <f>#REF!</f>
        <v>#REF!</v>
      </c>
      <c r="B396" s="61" t="e">
        <f t="shared" si="30"/>
        <v>#VALUE!</v>
      </c>
      <c r="C396" s="61" t="s">
        <v>29</v>
      </c>
      <c r="D396" s="62">
        <f t="shared" si="32"/>
        <v>0</v>
      </c>
      <c r="E396" s="85">
        <f t="shared" si="33"/>
        <v>0</v>
      </c>
      <c r="F396" s="87">
        <f t="shared" si="34"/>
        <v>0</v>
      </c>
      <c r="G396" s="63" t="s">
        <v>8</v>
      </c>
      <c r="H396" s="63">
        <f t="shared" si="31"/>
        <v>0</v>
      </c>
    </row>
    <row r="397" spans="1:8">
      <c r="A397" s="101" t="e">
        <f>#REF!</f>
        <v>#REF!</v>
      </c>
      <c r="B397" s="61" t="e">
        <f t="shared" si="30"/>
        <v>#VALUE!</v>
      </c>
      <c r="C397" s="61" t="s">
        <v>29</v>
      </c>
      <c r="D397" s="62">
        <f t="shared" si="32"/>
        <v>0</v>
      </c>
      <c r="E397" s="85">
        <f t="shared" si="33"/>
        <v>0</v>
      </c>
      <c r="F397" s="87">
        <f t="shared" si="34"/>
        <v>0</v>
      </c>
      <c r="G397" s="63" t="s">
        <v>8</v>
      </c>
      <c r="H397" s="63">
        <f t="shared" si="31"/>
        <v>0</v>
      </c>
    </row>
    <row r="398" spans="1:8">
      <c r="A398" s="101" t="e">
        <f>#REF!</f>
        <v>#REF!</v>
      </c>
      <c r="B398" s="61" t="e">
        <f t="shared" si="30"/>
        <v>#VALUE!</v>
      </c>
      <c r="C398" s="61" t="s">
        <v>29</v>
      </c>
      <c r="D398" s="62">
        <f t="shared" si="32"/>
        <v>0</v>
      </c>
      <c r="E398" s="85">
        <f t="shared" si="33"/>
        <v>0</v>
      </c>
      <c r="F398" s="87">
        <f t="shared" si="34"/>
        <v>0</v>
      </c>
      <c r="G398" s="63" t="s">
        <v>8</v>
      </c>
      <c r="H398" s="63">
        <f t="shared" si="31"/>
        <v>0</v>
      </c>
    </row>
    <row r="399" spans="1:8">
      <c r="A399" s="101" t="e">
        <f>#REF!</f>
        <v>#REF!</v>
      </c>
      <c r="B399" s="61" t="e">
        <f t="shared" si="30"/>
        <v>#VALUE!</v>
      </c>
      <c r="C399" s="61" t="s">
        <v>29</v>
      </c>
      <c r="D399" s="62">
        <f t="shared" si="32"/>
        <v>0</v>
      </c>
      <c r="E399" s="85">
        <f t="shared" si="33"/>
        <v>0</v>
      </c>
      <c r="F399" s="87">
        <f t="shared" si="34"/>
        <v>0</v>
      </c>
      <c r="G399" s="63" t="s">
        <v>8</v>
      </c>
      <c r="H399" s="63">
        <f t="shared" si="31"/>
        <v>0</v>
      </c>
    </row>
    <row r="400" spans="1:8">
      <c r="A400" s="101" t="e">
        <f>#REF!</f>
        <v>#REF!</v>
      </c>
      <c r="B400" s="61" t="e">
        <f t="shared" si="30"/>
        <v>#VALUE!</v>
      </c>
      <c r="C400" s="61" t="s">
        <v>29</v>
      </c>
      <c r="D400" s="62">
        <f t="shared" si="32"/>
        <v>0</v>
      </c>
      <c r="E400" s="85">
        <f t="shared" si="33"/>
        <v>0</v>
      </c>
      <c r="F400" s="87">
        <f t="shared" si="34"/>
        <v>0</v>
      </c>
      <c r="G400" s="63" t="s">
        <v>8</v>
      </c>
      <c r="H400" s="63">
        <f t="shared" si="31"/>
        <v>0</v>
      </c>
    </row>
    <row r="401" spans="1:8">
      <c r="A401" s="101" t="e">
        <f>#REF!</f>
        <v>#REF!</v>
      </c>
      <c r="B401" s="61" t="e">
        <f t="shared" si="30"/>
        <v>#VALUE!</v>
      </c>
      <c r="C401" s="61" t="s">
        <v>29</v>
      </c>
      <c r="D401" s="62">
        <f t="shared" si="32"/>
        <v>0</v>
      </c>
      <c r="E401" s="85">
        <f t="shared" si="33"/>
        <v>0</v>
      </c>
      <c r="F401" s="87">
        <f t="shared" si="34"/>
        <v>0</v>
      </c>
      <c r="G401" s="63" t="s">
        <v>8</v>
      </c>
      <c r="H401" s="63">
        <f t="shared" si="31"/>
        <v>0</v>
      </c>
    </row>
    <row r="402" spans="1:8">
      <c r="A402" s="101" t="e">
        <f>#REF!</f>
        <v>#REF!</v>
      </c>
      <c r="B402" s="61" t="e">
        <f t="shared" si="30"/>
        <v>#VALUE!</v>
      </c>
      <c r="C402" s="61" t="s">
        <v>29</v>
      </c>
      <c r="D402" s="62">
        <f t="shared" si="32"/>
        <v>0</v>
      </c>
      <c r="E402" s="85">
        <f t="shared" si="33"/>
        <v>0</v>
      </c>
      <c r="F402" s="87">
        <f t="shared" si="34"/>
        <v>0</v>
      </c>
      <c r="G402" s="63" t="s">
        <v>8</v>
      </c>
      <c r="H402" s="63">
        <f t="shared" si="31"/>
        <v>0</v>
      </c>
    </row>
    <row r="403" spans="1:8">
      <c r="A403" s="101" t="e">
        <f>#REF!</f>
        <v>#REF!</v>
      </c>
      <c r="B403" s="61" t="e">
        <f t="shared" si="30"/>
        <v>#VALUE!</v>
      </c>
      <c r="C403" s="61" t="s">
        <v>29</v>
      </c>
      <c r="D403" s="62">
        <f t="shared" si="32"/>
        <v>0</v>
      </c>
      <c r="E403" s="85">
        <f t="shared" si="33"/>
        <v>0</v>
      </c>
      <c r="F403" s="87">
        <f t="shared" si="34"/>
        <v>0</v>
      </c>
      <c r="G403" s="63" t="s">
        <v>8</v>
      </c>
      <c r="H403" s="63">
        <f t="shared" si="31"/>
        <v>0</v>
      </c>
    </row>
    <row r="404" spans="1:8">
      <c r="A404" s="101" t="e">
        <f>#REF!</f>
        <v>#REF!</v>
      </c>
      <c r="B404" s="61" t="e">
        <f t="shared" si="30"/>
        <v>#VALUE!</v>
      </c>
      <c r="C404" s="61" t="s">
        <v>29</v>
      </c>
      <c r="D404" s="62">
        <f t="shared" si="32"/>
        <v>0</v>
      </c>
      <c r="E404" s="85">
        <f t="shared" si="33"/>
        <v>0</v>
      </c>
      <c r="F404" s="87">
        <f t="shared" si="34"/>
        <v>0</v>
      </c>
      <c r="G404" s="63" t="s">
        <v>8</v>
      </c>
      <c r="H404" s="63">
        <f t="shared" si="31"/>
        <v>0</v>
      </c>
    </row>
    <row r="405" spans="1:8">
      <c r="A405" s="101" t="e">
        <f>#REF!</f>
        <v>#REF!</v>
      </c>
      <c r="B405" s="61" t="e">
        <f t="shared" si="30"/>
        <v>#VALUE!</v>
      </c>
      <c r="C405" s="61" t="s">
        <v>29</v>
      </c>
      <c r="D405" s="62">
        <f t="shared" si="32"/>
        <v>0</v>
      </c>
      <c r="E405" s="85">
        <f t="shared" si="33"/>
        <v>0</v>
      </c>
      <c r="F405" s="87">
        <f t="shared" si="34"/>
        <v>0</v>
      </c>
      <c r="G405" s="63" t="s">
        <v>8</v>
      </c>
      <c r="H405" s="63">
        <f t="shared" si="31"/>
        <v>0</v>
      </c>
    </row>
    <row r="406" spans="1:8">
      <c r="A406" s="101" t="e">
        <f>#REF!</f>
        <v>#REF!</v>
      </c>
      <c r="B406" s="61" t="e">
        <f t="shared" si="30"/>
        <v>#VALUE!</v>
      </c>
      <c r="C406" s="61" t="s">
        <v>29</v>
      </c>
      <c r="D406" s="62">
        <f t="shared" si="32"/>
        <v>0</v>
      </c>
      <c r="E406" s="85">
        <f t="shared" si="33"/>
        <v>0</v>
      </c>
      <c r="F406" s="87">
        <f t="shared" si="34"/>
        <v>0</v>
      </c>
      <c r="G406" s="63" t="s">
        <v>8</v>
      </c>
      <c r="H406" s="63">
        <f t="shared" si="31"/>
        <v>0</v>
      </c>
    </row>
    <row r="407" spans="1:8">
      <c r="A407" s="101" t="e">
        <f>#REF!</f>
        <v>#REF!</v>
      </c>
      <c r="B407" s="61" t="e">
        <f t="shared" si="30"/>
        <v>#VALUE!</v>
      </c>
      <c r="C407" s="61" t="s">
        <v>29</v>
      </c>
      <c r="D407" s="62">
        <f t="shared" si="32"/>
        <v>0</v>
      </c>
      <c r="E407" s="85">
        <f t="shared" si="33"/>
        <v>0</v>
      </c>
      <c r="F407" s="87">
        <f t="shared" si="34"/>
        <v>0</v>
      </c>
      <c r="G407" s="63" t="s">
        <v>8</v>
      </c>
      <c r="H407" s="63">
        <f t="shared" si="31"/>
        <v>0</v>
      </c>
    </row>
    <row r="408" spans="1:8">
      <c r="A408" s="101" t="e">
        <f>#REF!</f>
        <v>#REF!</v>
      </c>
      <c r="B408" s="61" t="e">
        <f t="shared" si="30"/>
        <v>#VALUE!</v>
      </c>
      <c r="C408" s="61" t="s">
        <v>29</v>
      </c>
      <c r="D408" s="62">
        <f t="shared" si="32"/>
        <v>0</v>
      </c>
      <c r="E408" s="85">
        <f t="shared" si="33"/>
        <v>0</v>
      </c>
      <c r="F408" s="87">
        <f t="shared" si="34"/>
        <v>0</v>
      </c>
      <c r="G408" s="63" t="s">
        <v>8</v>
      </c>
      <c r="H408" s="63">
        <f t="shared" si="31"/>
        <v>0</v>
      </c>
    </row>
    <row r="409" spans="1:8">
      <c r="A409" s="101" t="e">
        <f>#REF!</f>
        <v>#REF!</v>
      </c>
      <c r="B409" s="61" t="e">
        <f t="shared" si="30"/>
        <v>#VALUE!</v>
      </c>
      <c r="C409" s="61" t="s">
        <v>29</v>
      </c>
      <c r="D409" s="62">
        <f t="shared" si="32"/>
        <v>0</v>
      </c>
      <c r="E409" s="85">
        <f t="shared" si="33"/>
        <v>0</v>
      </c>
      <c r="F409" s="87">
        <f t="shared" si="34"/>
        <v>0</v>
      </c>
      <c r="G409" s="63" t="s">
        <v>8</v>
      </c>
      <c r="H409" s="63">
        <f t="shared" si="31"/>
        <v>0</v>
      </c>
    </row>
    <row r="410" spans="1:8">
      <c r="A410" s="101" t="e">
        <f>#REF!</f>
        <v>#REF!</v>
      </c>
      <c r="B410" s="61" t="e">
        <f t="shared" si="30"/>
        <v>#VALUE!</v>
      </c>
      <c r="C410" s="61" t="s">
        <v>29</v>
      </c>
      <c r="D410" s="62">
        <f t="shared" si="32"/>
        <v>0</v>
      </c>
      <c r="E410" s="85">
        <f t="shared" si="33"/>
        <v>0</v>
      </c>
      <c r="F410" s="87">
        <f t="shared" si="34"/>
        <v>0</v>
      </c>
      <c r="G410" s="63" t="s">
        <v>8</v>
      </c>
      <c r="H410" s="63">
        <f t="shared" si="31"/>
        <v>0</v>
      </c>
    </row>
    <row r="411" spans="1:8">
      <c r="A411" s="101" t="e">
        <f>#REF!</f>
        <v>#REF!</v>
      </c>
      <c r="B411" s="61" t="e">
        <f t="shared" si="30"/>
        <v>#VALUE!</v>
      </c>
      <c r="C411" s="61" t="s">
        <v>29</v>
      </c>
      <c r="D411" s="62">
        <f t="shared" si="32"/>
        <v>0</v>
      </c>
      <c r="E411" s="85">
        <f t="shared" si="33"/>
        <v>0</v>
      </c>
      <c r="F411" s="87">
        <f t="shared" si="34"/>
        <v>0</v>
      </c>
      <c r="G411" s="63" t="s">
        <v>8</v>
      </c>
      <c r="H411" s="63">
        <f t="shared" si="31"/>
        <v>0</v>
      </c>
    </row>
    <row r="412" spans="1:8">
      <c r="A412" s="101" t="e">
        <f>#REF!</f>
        <v>#REF!</v>
      </c>
      <c r="B412" s="61" t="e">
        <f t="shared" si="30"/>
        <v>#VALUE!</v>
      </c>
      <c r="C412" s="61" t="s">
        <v>29</v>
      </c>
      <c r="D412" s="62">
        <f t="shared" si="32"/>
        <v>0</v>
      </c>
      <c r="E412" s="85">
        <f t="shared" si="33"/>
        <v>0</v>
      </c>
      <c r="F412" s="87">
        <f t="shared" si="34"/>
        <v>0</v>
      </c>
      <c r="G412" s="63" t="s">
        <v>8</v>
      </c>
      <c r="H412" s="63">
        <f t="shared" si="31"/>
        <v>0</v>
      </c>
    </row>
    <row r="413" spans="1:8">
      <c r="A413" s="101" t="e">
        <f>#REF!</f>
        <v>#REF!</v>
      </c>
      <c r="B413" s="61" t="e">
        <f t="shared" si="30"/>
        <v>#VALUE!</v>
      </c>
      <c r="C413" s="61" t="s">
        <v>29</v>
      </c>
      <c r="D413" s="62">
        <f t="shared" si="32"/>
        <v>0</v>
      </c>
      <c r="E413" s="85">
        <f t="shared" si="33"/>
        <v>0</v>
      </c>
      <c r="F413" s="87">
        <f t="shared" si="34"/>
        <v>0</v>
      </c>
      <c r="G413" s="63" t="s">
        <v>8</v>
      </c>
      <c r="H413" s="63">
        <f t="shared" si="31"/>
        <v>0</v>
      </c>
    </row>
    <row r="414" spans="1:8">
      <c r="A414" s="101" t="e">
        <f>#REF!</f>
        <v>#REF!</v>
      </c>
      <c r="B414" s="61" t="e">
        <f t="shared" si="30"/>
        <v>#VALUE!</v>
      </c>
      <c r="C414" s="61" t="s">
        <v>29</v>
      </c>
      <c r="D414" s="62">
        <f t="shared" si="32"/>
        <v>0</v>
      </c>
      <c r="E414" s="85">
        <f t="shared" si="33"/>
        <v>0</v>
      </c>
      <c r="F414" s="87">
        <f t="shared" si="34"/>
        <v>0</v>
      </c>
      <c r="G414" s="63" t="s">
        <v>8</v>
      </c>
      <c r="H414" s="63">
        <f t="shared" si="31"/>
        <v>0</v>
      </c>
    </row>
    <row r="415" spans="1:8">
      <c r="A415" s="101" t="e">
        <f>#REF!</f>
        <v>#REF!</v>
      </c>
      <c r="B415" s="61" t="e">
        <f t="shared" si="30"/>
        <v>#VALUE!</v>
      </c>
      <c r="C415" s="61" t="s">
        <v>29</v>
      </c>
      <c r="D415" s="62">
        <f t="shared" si="32"/>
        <v>0</v>
      </c>
      <c r="E415" s="85">
        <f t="shared" si="33"/>
        <v>0</v>
      </c>
      <c r="F415" s="87">
        <f t="shared" si="34"/>
        <v>0</v>
      </c>
      <c r="G415" s="63" t="s">
        <v>8</v>
      </c>
      <c r="H415" s="63">
        <f t="shared" si="31"/>
        <v>0</v>
      </c>
    </row>
    <row r="416" spans="1:8">
      <c r="A416" s="101" t="e">
        <f>#REF!</f>
        <v>#REF!</v>
      </c>
      <c r="B416" s="61" t="e">
        <f t="shared" si="30"/>
        <v>#VALUE!</v>
      </c>
      <c r="C416" s="61" t="s">
        <v>29</v>
      </c>
      <c r="D416" s="62">
        <f t="shared" si="32"/>
        <v>0</v>
      </c>
      <c r="E416" s="85">
        <f t="shared" si="33"/>
        <v>0</v>
      </c>
      <c r="F416" s="87">
        <f t="shared" si="34"/>
        <v>0</v>
      </c>
      <c r="G416" s="63" t="s">
        <v>8</v>
      </c>
      <c r="H416" s="63">
        <f t="shared" si="31"/>
        <v>0</v>
      </c>
    </row>
    <row r="417" spans="1:8">
      <c r="A417" s="101" t="e">
        <f>#REF!</f>
        <v>#REF!</v>
      </c>
      <c r="B417" s="61" t="e">
        <f t="shared" si="30"/>
        <v>#VALUE!</v>
      </c>
      <c r="C417" s="61" t="s">
        <v>29</v>
      </c>
      <c r="D417" s="62">
        <f t="shared" si="32"/>
        <v>0</v>
      </c>
      <c r="E417" s="85">
        <f t="shared" si="33"/>
        <v>0</v>
      </c>
      <c r="F417" s="87">
        <f t="shared" si="34"/>
        <v>0</v>
      </c>
      <c r="G417" s="63" t="s">
        <v>8</v>
      </c>
      <c r="H417" s="63">
        <f t="shared" si="31"/>
        <v>0</v>
      </c>
    </row>
    <row r="418" spans="1:8">
      <c r="A418" s="101" t="e">
        <f>#REF!</f>
        <v>#REF!</v>
      </c>
      <c r="B418" s="61" t="e">
        <f t="shared" si="30"/>
        <v>#VALUE!</v>
      </c>
      <c r="C418" s="61" t="s">
        <v>29</v>
      </c>
      <c r="D418" s="62">
        <f t="shared" si="32"/>
        <v>0</v>
      </c>
      <c r="E418" s="85">
        <f t="shared" si="33"/>
        <v>0</v>
      </c>
      <c r="F418" s="87">
        <f t="shared" si="34"/>
        <v>0</v>
      </c>
      <c r="G418" s="63" t="s">
        <v>8</v>
      </c>
      <c r="H418" s="63">
        <f t="shared" si="31"/>
        <v>0</v>
      </c>
    </row>
    <row r="419" spans="1:8">
      <c r="A419" s="101" t="e">
        <f>#REF!</f>
        <v>#REF!</v>
      </c>
      <c r="B419" s="61" t="e">
        <f t="shared" si="30"/>
        <v>#VALUE!</v>
      </c>
      <c r="C419" s="61" t="s">
        <v>29</v>
      </c>
      <c r="D419" s="62">
        <f t="shared" si="32"/>
        <v>0</v>
      </c>
      <c r="E419" s="85">
        <f t="shared" si="33"/>
        <v>0</v>
      </c>
      <c r="F419" s="87">
        <f t="shared" si="34"/>
        <v>0</v>
      </c>
      <c r="G419" s="63" t="s">
        <v>8</v>
      </c>
      <c r="H419" s="63">
        <f t="shared" si="31"/>
        <v>0</v>
      </c>
    </row>
    <row r="420" spans="1:8">
      <c r="A420" s="101" t="e">
        <f>#REF!</f>
        <v>#REF!</v>
      </c>
      <c r="B420" s="61" t="e">
        <f t="shared" si="30"/>
        <v>#VALUE!</v>
      </c>
      <c r="C420" s="61" t="s">
        <v>29</v>
      </c>
      <c r="D420" s="62">
        <f t="shared" si="32"/>
        <v>0</v>
      </c>
      <c r="E420" s="85">
        <f t="shared" si="33"/>
        <v>0</v>
      </c>
      <c r="F420" s="87">
        <f t="shared" si="34"/>
        <v>0</v>
      </c>
      <c r="G420" s="63" t="s">
        <v>8</v>
      </c>
      <c r="H420" s="63">
        <f t="shared" si="31"/>
        <v>0</v>
      </c>
    </row>
    <row r="421" spans="1:8">
      <c r="A421" s="101" t="e">
        <f>#REF!</f>
        <v>#REF!</v>
      </c>
      <c r="B421" s="61" t="e">
        <f t="shared" si="30"/>
        <v>#VALUE!</v>
      </c>
      <c r="C421" s="61" t="s">
        <v>29</v>
      </c>
      <c r="D421" s="62">
        <f t="shared" si="32"/>
        <v>0</v>
      </c>
      <c r="E421" s="85">
        <f t="shared" si="33"/>
        <v>0</v>
      </c>
      <c r="F421" s="87">
        <f t="shared" si="34"/>
        <v>0</v>
      </c>
      <c r="G421" s="63" t="s">
        <v>8</v>
      </c>
      <c r="H421" s="63">
        <f t="shared" si="31"/>
        <v>0</v>
      </c>
    </row>
    <row r="422" spans="1:8">
      <c r="A422" s="101" t="e">
        <f>#REF!</f>
        <v>#REF!</v>
      </c>
      <c r="B422" s="61" t="e">
        <f t="shared" si="30"/>
        <v>#VALUE!</v>
      </c>
      <c r="C422" s="61" t="s">
        <v>29</v>
      </c>
      <c r="D422" s="62">
        <f t="shared" si="32"/>
        <v>0</v>
      </c>
      <c r="E422" s="85">
        <f t="shared" si="33"/>
        <v>0</v>
      </c>
      <c r="F422" s="87">
        <f t="shared" si="34"/>
        <v>0</v>
      </c>
      <c r="G422" s="63" t="s">
        <v>8</v>
      </c>
      <c r="H422" s="63">
        <f t="shared" si="31"/>
        <v>0</v>
      </c>
    </row>
    <row r="423" spans="1:8">
      <c r="A423" s="101" t="e">
        <f>#REF!</f>
        <v>#REF!</v>
      </c>
      <c r="B423" s="61" t="e">
        <f t="shared" si="30"/>
        <v>#VALUE!</v>
      </c>
      <c r="C423" s="61" t="s">
        <v>29</v>
      </c>
      <c r="D423" s="62">
        <f t="shared" si="32"/>
        <v>0</v>
      </c>
      <c r="E423" s="85">
        <f t="shared" si="33"/>
        <v>0</v>
      </c>
      <c r="F423" s="87">
        <f t="shared" si="34"/>
        <v>0</v>
      </c>
      <c r="G423" s="63" t="s">
        <v>8</v>
      </c>
      <c r="H423" s="63">
        <f t="shared" si="31"/>
        <v>0</v>
      </c>
    </row>
    <row r="424" spans="1:8">
      <c r="A424" s="101" t="e">
        <f>#REF!</f>
        <v>#REF!</v>
      </c>
      <c r="B424" s="61" t="e">
        <f t="shared" si="30"/>
        <v>#VALUE!</v>
      </c>
      <c r="C424" s="61" t="s">
        <v>29</v>
      </c>
      <c r="D424" s="62">
        <f t="shared" si="32"/>
        <v>0</v>
      </c>
      <c r="E424" s="85">
        <f t="shared" si="33"/>
        <v>0</v>
      </c>
      <c r="F424" s="87">
        <f t="shared" si="34"/>
        <v>0</v>
      </c>
      <c r="G424" s="63" t="s">
        <v>8</v>
      </c>
      <c r="H424" s="63">
        <f t="shared" si="31"/>
        <v>0</v>
      </c>
    </row>
    <row r="425" spans="1:8">
      <c r="A425" s="101" t="e">
        <f>#REF!</f>
        <v>#REF!</v>
      </c>
      <c r="B425" s="61" t="e">
        <f t="shared" si="30"/>
        <v>#VALUE!</v>
      </c>
      <c r="C425" s="61" t="s">
        <v>29</v>
      </c>
      <c r="D425" s="62">
        <f t="shared" si="32"/>
        <v>0</v>
      </c>
      <c r="E425" s="85">
        <f t="shared" si="33"/>
        <v>0</v>
      </c>
      <c r="F425" s="87">
        <f t="shared" si="34"/>
        <v>0</v>
      </c>
      <c r="G425" s="63" t="s">
        <v>8</v>
      </c>
      <c r="H425" s="63">
        <f t="shared" si="31"/>
        <v>0</v>
      </c>
    </row>
    <row r="426" spans="1:8">
      <c r="A426" s="101" t="e">
        <f>#REF!</f>
        <v>#REF!</v>
      </c>
      <c r="B426" s="61" t="e">
        <f t="shared" si="30"/>
        <v>#VALUE!</v>
      </c>
      <c r="C426" s="61" t="s">
        <v>29</v>
      </c>
      <c r="D426" s="62">
        <f t="shared" si="32"/>
        <v>0</v>
      </c>
      <c r="E426" s="85">
        <f t="shared" si="33"/>
        <v>0</v>
      </c>
      <c r="F426" s="87">
        <f t="shared" si="34"/>
        <v>0</v>
      </c>
      <c r="G426" s="63" t="s">
        <v>8</v>
      </c>
      <c r="H426" s="63">
        <f t="shared" si="31"/>
        <v>0</v>
      </c>
    </row>
    <row r="427" spans="1:8">
      <c r="A427" s="101" t="e">
        <f>#REF!</f>
        <v>#REF!</v>
      </c>
      <c r="B427" s="61" t="e">
        <f t="shared" si="30"/>
        <v>#VALUE!</v>
      </c>
      <c r="C427" s="61" t="s">
        <v>29</v>
      </c>
      <c r="D427" s="62">
        <f t="shared" si="32"/>
        <v>0</v>
      </c>
      <c r="E427" s="85">
        <f t="shared" si="33"/>
        <v>0</v>
      </c>
      <c r="F427" s="87">
        <f t="shared" si="34"/>
        <v>0</v>
      </c>
      <c r="G427" s="63" t="s">
        <v>8</v>
      </c>
      <c r="H427" s="63">
        <f t="shared" si="31"/>
        <v>0</v>
      </c>
    </row>
    <row r="428" spans="1:8">
      <c r="A428" s="101" t="e">
        <f>#REF!</f>
        <v>#REF!</v>
      </c>
      <c r="B428" s="61" t="e">
        <f t="shared" si="30"/>
        <v>#VALUE!</v>
      </c>
      <c r="C428" s="61" t="s">
        <v>29</v>
      </c>
      <c r="D428" s="62">
        <f t="shared" si="32"/>
        <v>0</v>
      </c>
      <c r="E428" s="85">
        <f t="shared" si="33"/>
        <v>0</v>
      </c>
      <c r="F428" s="87">
        <f t="shared" si="34"/>
        <v>0</v>
      </c>
      <c r="G428" s="63" t="s">
        <v>8</v>
      </c>
      <c r="H428" s="63">
        <f t="shared" si="31"/>
        <v>0</v>
      </c>
    </row>
    <row r="429" spans="1:8">
      <c r="A429" s="101" t="e">
        <f>#REF!</f>
        <v>#REF!</v>
      </c>
      <c r="B429" s="61" t="e">
        <f t="shared" si="30"/>
        <v>#VALUE!</v>
      </c>
      <c r="C429" s="61" t="s">
        <v>29</v>
      </c>
      <c r="D429" s="62">
        <f t="shared" si="32"/>
        <v>0</v>
      </c>
      <c r="E429" s="85">
        <f t="shared" si="33"/>
        <v>0</v>
      </c>
      <c r="F429" s="87">
        <f t="shared" si="34"/>
        <v>0</v>
      </c>
      <c r="G429" s="63" t="s">
        <v>8</v>
      </c>
      <c r="H429" s="63">
        <f t="shared" si="31"/>
        <v>0</v>
      </c>
    </row>
    <row r="430" spans="1:8">
      <c r="A430" s="101" t="e">
        <f>#REF!</f>
        <v>#REF!</v>
      </c>
      <c r="B430" s="61" t="e">
        <f t="shared" si="30"/>
        <v>#VALUE!</v>
      </c>
      <c r="C430" s="61" t="s">
        <v>29</v>
      </c>
      <c r="D430" s="62">
        <f t="shared" si="32"/>
        <v>0</v>
      </c>
      <c r="E430" s="85">
        <f t="shared" si="33"/>
        <v>0</v>
      </c>
      <c r="F430" s="87">
        <f t="shared" si="34"/>
        <v>0</v>
      </c>
      <c r="G430" s="63" t="s">
        <v>8</v>
      </c>
      <c r="H430" s="63">
        <f t="shared" si="31"/>
        <v>0</v>
      </c>
    </row>
    <row r="431" spans="1:8">
      <c r="A431" s="101" t="e">
        <f>#REF!</f>
        <v>#REF!</v>
      </c>
      <c r="B431" s="61" t="e">
        <f t="shared" si="30"/>
        <v>#VALUE!</v>
      </c>
      <c r="C431" s="61" t="s">
        <v>29</v>
      </c>
      <c r="D431" s="62">
        <f t="shared" si="32"/>
        <v>0</v>
      </c>
      <c r="E431" s="85">
        <f t="shared" si="33"/>
        <v>0</v>
      </c>
      <c r="F431" s="87">
        <f t="shared" si="34"/>
        <v>0</v>
      </c>
      <c r="G431" s="63" t="s">
        <v>8</v>
      </c>
      <c r="H431" s="63">
        <f t="shared" si="31"/>
        <v>0</v>
      </c>
    </row>
    <row r="432" spans="1:8">
      <c r="A432" s="101" t="e">
        <f>#REF!</f>
        <v>#REF!</v>
      </c>
      <c r="B432" s="61" t="e">
        <f t="shared" si="30"/>
        <v>#VALUE!</v>
      </c>
      <c r="C432" s="61" t="s">
        <v>29</v>
      </c>
      <c r="D432" s="62">
        <f t="shared" si="32"/>
        <v>0</v>
      </c>
      <c r="E432" s="85">
        <f t="shared" si="33"/>
        <v>0</v>
      </c>
      <c r="F432" s="87">
        <f t="shared" si="34"/>
        <v>0</v>
      </c>
      <c r="G432" s="63" t="s">
        <v>8</v>
      </c>
      <c r="H432" s="63">
        <f t="shared" si="31"/>
        <v>0</v>
      </c>
    </row>
    <row r="433" spans="1:8">
      <c r="A433" s="101" t="e">
        <f>#REF!</f>
        <v>#REF!</v>
      </c>
      <c r="B433" s="61" t="e">
        <f t="shared" si="30"/>
        <v>#VALUE!</v>
      </c>
      <c r="C433" s="61" t="s">
        <v>29</v>
      </c>
      <c r="D433" s="62">
        <f t="shared" si="32"/>
        <v>0</v>
      </c>
      <c r="E433" s="85">
        <f t="shared" si="33"/>
        <v>0</v>
      </c>
      <c r="F433" s="87">
        <f t="shared" si="34"/>
        <v>0</v>
      </c>
      <c r="G433" s="63" t="s">
        <v>8</v>
      </c>
      <c r="H433" s="63">
        <f t="shared" si="31"/>
        <v>0</v>
      </c>
    </row>
    <row r="434" spans="1:8">
      <c r="A434" s="101" t="e">
        <f>#REF!</f>
        <v>#REF!</v>
      </c>
      <c r="B434" s="61" t="e">
        <f t="shared" si="30"/>
        <v>#VALUE!</v>
      </c>
      <c r="C434" s="61" t="s">
        <v>29</v>
      </c>
      <c r="D434" s="62">
        <f t="shared" si="32"/>
        <v>0</v>
      </c>
      <c r="E434" s="85">
        <f t="shared" si="33"/>
        <v>0</v>
      </c>
      <c r="F434" s="87">
        <f t="shared" si="34"/>
        <v>0</v>
      </c>
      <c r="G434" s="63" t="s">
        <v>8</v>
      </c>
      <c r="H434" s="63">
        <f t="shared" si="31"/>
        <v>0</v>
      </c>
    </row>
    <row r="435" spans="1:8">
      <c r="A435" s="101" t="e">
        <f>#REF!</f>
        <v>#REF!</v>
      </c>
      <c r="B435" s="61" t="e">
        <f t="shared" si="30"/>
        <v>#VALUE!</v>
      </c>
      <c r="C435" s="61" t="s">
        <v>29</v>
      </c>
      <c r="D435" s="62">
        <f t="shared" si="32"/>
        <v>0</v>
      </c>
      <c r="E435" s="85">
        <f t="shared" si="33"/>
        <v>0</v>
      </c>
      <c r="F435" s="87">
        <f t="shared" si="34"/>
        <v>0</v>
      </c>
      <c r="G435" s="63" t="s">
        <v>8</v>
      </c>
      <c r="H435" s="63">
        <f t="shared" si="31"/>
        <v>0</v>
      </c>
    </row>
    <row r="436" spans="1:8">
      <c r="A436" s="101" t="e">
        <f>#REF!</f>
        <v>#REF!</v>
      </c>
      <c r="B436" s="61" t="e">
        <f t="shared" si="30"/>
        <v>#VALUE!</v>
      </c>
      <c r="C436" s="61" t="s">
        <v>29</v>
      </c>
      <c r="D436" s="62">
        <f t="shared" si="32"/>
        <v>0</v>
      </c>
      <c r="E436" s="85">
        <f t="shared" si="33"/>
        <v>0</v>
      </c>
      <c r="F436" s="87">
        <f t="shared" si="34"/>
        <v>0</v>
      </c>
      <c r="G436" s="63" t="s">
        <v>8</v>
      </c>
      <c r="H436" s="63">
        <f t="shared" si="31"/>
        <v>0</v>
      </c>
    </row>
    <row r="437" spans="1:8">
      <c r="A437" s="101" t="e">
        <f>#REF!</f>
        <v>#REF!</v>
      </c>
      <c r="B437" s="61" t="e">
        <f t="shared" si="30"/>
        <v>#VALUE!</v>
      </c>
      <c r="C437" s="61" t="s">
        <v>29</v>
      </c>
      <c r="D437" s="62">
        <f t="shared" si="32"/>
        <v>0</v>
      </c>
      <c r="E437" s="85">
        <f t="shared" si="33"/>
        <v>0</v>
      </c>
      <c r="F437" s="87">
        <f t="shared" si="34"/>
        <v>0</v>
      </c>
      <c r="G437" s="63" t="s">
        <v>8</v>
      </c>
      <c r="H437" s="63">
        <f t="shared" si="31"/>
        <v>0</v>
      </c>
    </row>
    <row r="438" spans="1:8">
      <c r="A438" s="101" t="e">
        <f>#REF!</f>
        <v>#REF!</v>
      </c>
      <c r="B438" s="61" t="e">
        <f t="shared" si="30"/>
        <v>#VALUE!</v>
      </c>
      <c r="C438" s="61" t="s">
        <v>29</v>
      </c>
      <c r="D438" s="62">
        <f t="shared" si="32"/>
        <v>0</v>
      </c>
      <c r="E438" s="85">
        <f t="shared" si="33"/>
        <v>0</v>
      </c>
      <c r="F438" s="87">
        <f t="shared" si="34"/>
        <v>0</v>
      </c>
      <c r="G438" s="63" t="s">
        <v>8</v>
      </c>
      <c r="H438" s="63">
        <f t="shared" si="31"/>
        <v>0</v>
      </c>
    </row>
    <row r="439" spans="1:8">
      <c r="A439" s="101" t="e">
        <f>#REF!</f>
        <v>#REF!</v>
      </c>
      <c r="B439" s="61" t="e">
        <f t="shared" si="30"/>
        <v>#VALUE!</v>
      </c>
      <c r="C439" s="61" t="s">
        <v>29</v>
      </c>
      <c r="D439" s="62">
        <f t="shared" si="32"/>
        <v>0</v>
      </c>
      <c r="E439" s="85">
        <f t="shared" si="33"/>
        <v>0</v>
      </c>
      <c r="F439" s="87">
        <f t="shared" si="34"/>
        <v>0</v>
      </c>
      <c r="G439" s="63" t="s">
        <v>8</v>
      </c>
      <c r="H439" s="63">
        <f t="shared" si="31"/>
        <v>0</v>
      </c>
    </row>
    <row r="440" spans="1:8">
      <c r="A440" s="101" t="e">
        <f>#REF!</f>
        <v>#REF!</v>
      </c>
      <c r="B440" s="61" t="e">
        <f t="shared" si="30"/>
        <v>#VALUE!</v>
      </c>
      <c r="C440" s="61" t="s">
        <v>29</v>
      </c>
      <c r="D440" s="62">
        <f t="shared" si="32"/>
        <v>0</v>
      </c>
      <c r="E440" s="85">
        <f t="shared" si="33"/>
        <v>0</v>
      </c>
      <c r="F440" s="87">
        <f t="shared" si="34"/>
        <v>0</v>
      </c>
      <c r="G440" s="63" t="s">
        <v>8</v>
      </c>
      <c r="H440" s="63">
        <f t="shared" si="31"/>
        <v>0</v>
      </c>
    </row>
    <row r="441" spans="1:8">
      <c r="A441" s="101" t="e">
        <f>#REF!</f>
        <v>#REF!</v>
      </c>
      <c r="B441" s="61" t="e">
        <f t="shared" si="30"/>
        <v>#VALUE!</v>
      </c>
      <c r="C441" s="61" t="s">
        <v>29</v>
      </c>
      <c r="D441" s="62">
        <f t="shared" si="32"/>
        <v>0</v>
      </c>
      <c r="E441" s="85">
        <f t="shared" si="33"/>
        <v>0</v>
      </c>
      <c r="F441" s="87">
        <f t="shared" si="34"/>
        <v>0</v>
      </c>
      <c r="G441" s="63" t="s">
        <v>8</v>
      </c>
      <c r="H441" s="63">
        <f t="shared" si="31"/>
        <v>0</v>
      </c>
    </row>
    <row r="442" spans="1:8">
      <c r="A442" s="101" t="e">
        <f>#REF!</f>
        <v>#REF!</v>
      </c>
      <c r="B442" s="61" t="e">
        <f t="shared" si="30"/>
        <v>#VALUE!</v>
      </c>
      <c r="C442" s="61" t="s">
        <v>29</v>
      </c>
      <c r="D442" s="62">
        <f t="shared" si="32"/>
        <v>0</v>
      </c>
      <c r="E442" s="85">
        <f t="shared" si="33"/>
        <v>0</v>
      </c>
      <c r="F442" s="87">
        <f t="shared" si="34"/>
        <v>0</v>
      </c>
      <c r="G442" s="63" t="s">
        <v>8</v>
      </c>
      <c r="H442" s="63">
        <f t="shared" si="31"/>
        <v>0</v>
      </c>
    </row>
    <row r="443" spans="1:8">
      <c r="A443" s="101" t="e">
        <f>#REF!</f>
        <v>#REF!</v>
      </c>
      <c r="B443" s="61" t="e">
        <f t="shared" si="30"/>
        <v>#VALUE!</v>
      </c>
      <c r="C443" s="61" t="s">
        <v>29</v>
      </c>
      <c r="D443" s="62">
        <f t="shared" si="32"/>
        <v>0</v>
      </c>
      <c r="E443" s="85">
        <f t="shared" si="33"/>
        <v>0</v>
      </c>
      <c r="F443" s="87">
        <f t="shared" si="34"/>
        <v>0</v>
      </c>
      <c r="G443" s="63" t="s">
        <v>8</v>
      </c>
      <c r="H443" s="63">
        <f t="shared" si="31"/>
        <v>0</v>
      </c>
    </row>
    <row r="444" spans="1:8">
      <c r="A444" s="101" t="e">
        <f>#REF!</f>
        <v>#REF!</v>
      </c>
      <c r="B444" s="61" t="e">
        <f t="shared" ref="B444:B507" si="35">MID(O444,FIND(" ",O444)+1,8)</f>
        <v>#VALUE!</v>
      </c>
      <c r="C444" s="61" t="s">
        <v>29</v>
      </c>
      <c r="D444" s="62">
        <f t="shared" si="32"/>
        <v>0</v>
      </c>
      <c r="E444" s="85">
        <f t="shared" si="33"/>
        <v>0</v>
      </c>
      <c r="F444" s="87">
        <f t="shared" si="34"/>
        <v>0</v>
      </c>
      <c r="G444" s="63" t="s">
        <v>8</v>
      </c>
      <c r="H444" s="63">
        <f t="shared" ref="H444:H507" si="36">Q444</f>
        <v>0</v>
      </c>
    </row>
    <row r="445" spans="1:8">
      <c r="A445" s="101" t="e">
        <f>#REF!</f>
        <v>#REF!</v>
      </c>
      <c r="B445" s="61" t="e">
        <f t="shared" si="35"/>
        <v>#VALUE!</v>
      </c>
      <c r="C445" s="61" t="s">
        <v>29</v>
      </c>
      <c r="D445" s="62">
        <f t="shared" si="32"/>
        <v>0</v>
      </c>
      <c r="E445" s="85">
        <f t="shared" si="33"/>
        <v>0</v>
      </c>
      <c r="F445" s="87">
        <f t="shared" si="34"/>
        <v>0</v>
      </c>
      <c r="G445" s="63" t="s">
        <v>8</v>
      </c>
      <c r="H445" s="63">
        <f t="shared" si="36"/>
        <v>0</v>
      </c>
    </row>
    <row r="446" spans="1:8">
      <c r="A446" s="101" t="e">
        <f>#REF!</f>
        <v>#REF!</v>
      </c>
      <c r="B446" s="61" t="e">
        <f t="shared" si="35"/>
        <v>#VALUE!</v>
      </c>
      <c r="C446" s="61" t="s">
        <v>29</v>
      </c>
      <c r="D446" s="62">
        <f t="shared" si="32"/>
        <v>0</v>
      </c>
      <c r="E446" s="85">
        <f t="shared" si="33"/>
        <v>0</v>
      </c>
      <c r="F446" s="87">
        <f t="shared" si="34"/>
        <v>0</v>
      </c>
      <c r="G446" s="63" t="s">
        <v>8</v>
      </c>
      <c r="H446" s="63">
        <f t="shared" si="36"/>
        <v>0</v>
      </c>
    </row>
    <row r="447" spans="1:8">
      <c r="A447" s="101" t="e">
        <f>#REF!</f>
        <v>#REF!</v>
      </c>
      <c r="B447" s="61" t="e">
        <f t="shared" si="35"/>
        <v>#VALUE!</v>
      </c>
      <c r="C447" s="61" t="s">
        <v>29</v>
      </c>
      <c r="D447" s="62">
        <f t="shared" si="32"/>
        <v>0</v>
      </c>
      <c r="E447" s="85">
        <f t="shared" si="33"/>
        <v>0</v>
      </c>
      <c r="F447" s="87">
        <f t="shared" si="34"/>
        <v>0</v>
      </c>
      <c r="G447" s="63" t="s">
        <v>8</v>
      </c>
      <c r="H447" s="63">
        <f t="shared" si="36"/>
        <v>0</v>
      </c>
    </row>
    <row r="448" spans="1:8">
      <c r="A448" s="101" t="e">
        <f>#REF!</f>
        <v>#REF!</v>
      </c>
      <c r="B448" s="61" t="e">
        <f t="shared" si="35"/>
        <v>#VALUE!</v>
      </c>
      <c r="C448" s="61" t="s">
        <v>29</v>
      </c>
      <c r="D448" s="62">
        <f t="shared" si="32"/>
        <v>0</v>
      </c>
      <c r="E448" s="85">
        <f t="shared" si="33"/>
        <v>0</v>
      </c>
      <c r="F448" s="87">
        <f t="shared" si="34"/>
        <v>0</v>
      </c>
      <c r="G448" s="63" t="s">
        <v>8</v>
      </c>
      <c r="H448" s="63">
        <f t="shared" si="36"/>
        <v>0</v>
      </c>
    </row>
    <row r="449" spans="1:8">
      <c r="A449" s="101" t="e">
        <f>#REF!</f>
        <v>#REF!</v>
      </c>
      <c r="B449" s="61" t="e">
        <f t="shared" si="35"/>
        <v>#VALUE!</v>
      </c>
      <c r="C449" s="61" t="s">
        <v>29</v>
      </c>
      <c r="D449" s="62">
        <f t="shared" si="32"/>
        <v>0</v>
      </c>
      <c r="E449" s="85">
        <f t="shared" si="33"/>
        <v>0</v>
      </c>
      <c r="F449" s="87">
        <f t="shared" si="34"/>
        <v>0</v>
      </c>
      <c r="G449" s="63" t="s">
        <v>8</v>
      </c>
      <c r="H449" s="63">
        <f t="shared" si="36"/>
        <v>0</v>
      </c>
    </row>
    <row r="450" spans="1:8">
      <c r="A450" s="101" t="e">
        <f>#REF!</f>
        <v>#REF!</v>
      </c>
      <c r="B450" s="61" t="e">
        <f t="shared" si="35"/>
        <v>#VALUE!</v>
      </c>
      <c r="C450" s="61" t="s">
        <v>29</v>
      </c>
      <c r="D450" s="62">
        <f t="shared" si="32"/>
        <v>0</v>
      </c>
      <c r="E450" s="85">
        <f t="shared" si="33"/>
        <v>0</v>
      </c>
      <c r="F450" s="87">
        <f t="shared" si="34"/>
        <v>0</v>
      </c>
      <c r="G450" s="63" t="s">
        <v>8</v>
      </c>
      <c r="H450" s="63">
        <f t="shared" si="36"/>
        <v>0</v>
      </c>
    </row>
    <row r="451" spans="1:8">
      <c r="A451" s="101" t="e">
        <f>#REF!</f>
        <v>#REF!</v>
      </c>
      <c r="B451" s="61" t="e">
        <f t="shared" si="35"/>
        <v>#VALUE!</v>
      </c>
      <c r="C451" s="61" t="s">
        <v>29</v>
      </c>
      <c r="D451" s="62">
        <f t="shared" ref="D451:D514" si="37">L451</f>
        <v>0</v>
      </c>
      <c r="E451" s="85">
        <f t="shared" ref="E451:E514" si="38">M451/100</f>
        <v>0</v>
      </c>
      <c r="F451" s="87">
        <f t="shared" ref="F451:F514" si="39">(D451*E451)</f>
        <v>0</v>
      </c>
      <c r="G451" s="63" t="s">
        <v>8</v>
      </c>
      <c r="H451" s="63">
        <f t="shared" si="36"/>
        <v>0</v>
      </c>
    </row>
    <row r="452" spans="1:8">
      <c r="A452" s="101" t="e">
        <f>#REF!</f>
        <v>#REF!</v>
      </c>
      <c r="B452" s="61" t="e">
        <f t="shared" si="35"/>
        <v>#VALUE!</v>
      </c>
      <c r="C452" s="61" t="s">
        <v>29</v>
      </c>
      <c r="D452" s="62">
        <f t="shared" si="37"/>
        <v>0</v>
      </c>
      <c r="E452" s="85">
        <f t="shared" si="38"/>
        <v>0</v>
      </c>
      <c r="F452" s="87">
        <f t="shared" si="39"/>
        <v>0</v>
      </c>
      <c r="G452" s="63" t="s">
        <v>8</v>
      </c>
      <c r="H452" s="63">
        <f t="shared" si="36"/>
        <v>0</v>
      </c>
    </row>
    <row r="453" spans="1:8">
      <c r="A453" s="101" t="e">
        <f>#REF!</f>
        <v>#REF!</v>
      </c>
      <c r="B453" s="61" t="e">
        <f t="shared" si="35"/>
        <v>#VALUE!</v>
      </c>
      <c r="C453" s="61" t="s">
        <v>29</v>
      </c>
      <c r="D453" s="62">
        <f t="shared" si="37"/>
        <v>0</v>
      </c>
      <c r="E453" s="85">
        <f t="shared" si="38"/>
        <v>0</v>
      </c>
      <c r="F453" s="87">
        <f t="shared" si="39"/>
        <v>0</v>
      </c>
      <c r="G453" s="63" t="s">
        <v>8</v>
      </c>
      <c r="H453" s="63">
        <f t="shared" si="36"/>
        <v>0</v>
      </c>
    </row>
    <row r="454" spans="1:8">
      <c r="A454" s="101" t="e">
        <f>#REF!</f>
        <v>#REF!</v>
      </c>
      <c r="B454" s="61" t="e">
        <f t="shared" si="35"/>
        <v>#VALUE!</v>
      </c>
      <c r="C454" s="61" t="s">
        <v>29</v>
      </c>
      <c r="D454" s="62">
        <f t="shared" si="37"/>
        <v>0</v>
      </c>
      <c r="E454" s="85">
        <f t="shared" si="38"/>
        <v>0</v>
      </c>
      <c r="F454" s="87">
        <f t="shared" si="39"/>
        <v>0</v>
      </c>
      <c r="G454" s="63" t="s">
        <v>8</v>
      </c>
      <c r="H454" s="63">
        <f t="shared" si="36"/>
        <v>0</v>
      </c>
    </row>
    <row r="455" spans="1:8">
      <c r="A455" s="101" t="e">
        <f>#REF!</f>
        <v>#REF!</v>
      </c>
      <c r="B455" s="61" t="e">
        <f t="shared" si="35"/>
        <v>#VALUE!</v>
      </c>
      <c r="C455" s="61" t="s">
        <v>29</v>
      </c>
      <c r="D455" s="62">
        <f t="shared" si="37"/>
        <v>0</v>
      </c>
      <c r="E455" s="85">
        <f t="shared" si="38"/>
        <v>0</v>
      </c>
      <c r="F455" s="87">
        <f t="shared" si="39"/>
        <v>0</v>
      </c>
      <c r="G455" s="63" t="s">
        <v>8</v>
      </c>
      <c r="H455" s="63">
        <f t="shared" si="36"/>
        <v>0</v>
      </c>
    </row>
    <row r="456" spans="1:8">
      <c r="A456" s="101" t="e">
        <f>#REF!</f>
        <v>#REF!</v>
      </c>
      <c r="B456" s="61" t="e">
        <f t="shared" si="35"/>
        <v>#VALUE!</v>
      </c>
      <c r="C456" s="61" t="s">
        <v>29</v>
      </c>
      <c r="D456" s="62">
        <f t="shared" si="37"/>
        <v>0</v>
      </c>
      <c r="E456" s="85">
        <f t="shared" si="38"/>
        <v>0</v>
      </c>
      <c r="F456" s="87">
        <f t="shared" si="39"/>
        <v>0</v>
      </c>
      <c r="G456" s="63" t="s">
        <v>8</v>
      </c>
      <c r="H456" s="63">
        <f t="shared" si="36"/>
        <v>0</v>
      </c>
    </row>
    <row r="457" spans="1:8">
      <c r="A457" s="101" t="e">
        <f>#REF!</f>
        <v>#REF!</v>
      </c>
      <c r="B457" s="61" t="e">
        <f t="shared" si="35"/>
        <v>#VALUE!</v>
      </c>
      <c r="C457" s="61" t="s">
        <v>29</v>
      </c>
      <c r="D457" s="62">
        <f t="shared" si="37"/>
        <v>0</v>
      </c>
      <c r="E457" s="85">
        <f t="shared" si="38"/>
        <v>0</v>
      </c>
      <c r="F457" s="87">
        <f t="shared" si="39"/>
        <v>0</v>
      </c>
      <c r="G457" s="63" t="s">
        <v>8</v>
      </c>
      <c r="H457" s="63">
        <f t="shared" si="36"/>
        <v>0</v>
      </c>
    </row>
    <row r="458" spans="1:8">
      <c r="A458" s="101" t="e">
        <f>#REF!</f>
        <v>#REF!</v>
      </c>
      <c r="B458" s="61" t="e">
        <f t="shared" si="35"/>
        <v>#VALUE!</v>
      </c>
      <c r="C458" s="61" t="s">
        <v>29</v>
      </c>
      <c r="D458" s="62">
        <f t="shared" si="37"/>
        <v>0</v>
      </c>
      <c r="E458" s="85">
        <f t="shared" si="38"/>
        <v>0</v>
      </c>
      <c r="F458" s="87">
        <f t="shared" si="39"/>
        <v>0</v>
      </c>
      <c r="G458" s="63" t="s">
        <v>8</v>
      </c>
      <c r="H458" s="63">
        <f t="shared" si="36"/>
        <v>0</v>
      </c>
    </row>
    <row r="459" spans="1:8">
      <c r="A459" s="101" t="e">
        <f>#REF!</f>
        <v>#REF!</v>
      </c>
      <c r="B459" s="61" t="e">
        <f t="shared" si="35"/>
        <v>#VALUE!</v>
      </c>
      <c r="C459" s="61" t="s">
        <v>29</v>
      </c>
      <c r="D459" s="62">
        <f t="shared" si="37"/>
        <v>0</v>
      </c>
      <c r="E459" s="85">
        <f t="shared" si="38"/>
        <v>0</v>
      </c>
      <c r="F459" s="87">
        <f t="shared" si="39"/>
        <v>0</v>
      </c>
      <c r="G459" s="63" t="s">
        <v>8</v>
      </c>
      <c r="H459" s="63">
        <f t="shared" si="36"/>
        <v>0</v>
      </c>
    </row>
    <row r="460" spans="1:8">
      <c r="A460" s="101" t="e">
        <f>#REF!</f>
        <v>#REF!</v>
      </c>
      <c r="B460" s="61" t="e">
        <f t="shared" si="35"/>
        <v>#VALUE!</v>
      </c>
      <c r="C460" s="61" t="s">
        <v>29</v>
      </c>
      <c r="D460" s="62">
        <f t="shared" si="37"/>
        <v>0</v>
      </c>
      <c r="E460" s="85">
        <f t="shared" si="38"/>
        <v>0</v>
      </c>
      <c r="F460" s="87">
        <f t="shared" si="39"/>
        <v>0</v>
      </c>
      <c r="G460" s="63" t="s">
        <v>8</v>
      </c>
      <c r="H460" s="63">
        <f t="shared" si="36"/>
        <v>0</v>
      </c>
    </row>
    <row r="461" spans="1:8">
      <c r="A461" s="101" t="e">
        <f>#REF!</f>
        <v>#REF!</v>
      </c>
      <c r="B461" s="61" t="e">
        <f t="shared" si="35"/>
        <v>#VALUE!</v>
      </c>
      <c r="C461" s="61" t="s">
        <v>29</v>
      </c>
      <c r="D461" s="62">
        <f t="shared" si="37"/>
        <v>0</v>
      </c>
      <c r="E461" s="85">
        <f t="shared" si="38"/>
        <v>0</v>
      </c>
      <c r="F461" s="87">
        <f t="shared" si="39"/>
        <v>0</v>
      </c>
      <c r="G461" s="63" t="s">
        <v>8</v>
      </c>
      <c r="H461" s="63">
        <f t="shared" si="36"/>
        <v>0</v>
      </c>
    </row>
    <row r="462" spans="1:8">
      <c r="A462" s="101" t="e">
        <f>#REF!</f>
        <v>#REF!</v>
      </c>
      <c r="B462" s="61" t="e">
        <f t="shared" si="35"/>
        <v>#VALUE!</v>
      </c>
      <c r="C462" s="61" t="s">
        <v>29</v>
      </c>
      <c r="D462" s="62">
        <f t="shared" si="37"/>
        <v>0</v>
      </c>
      <c r="E462" s="85">
        <f t="shared" si="38"/>
        <v>0</v>
      </c>
      <c r="F462" s="87">
        <f t="shared" si="39"/>
        <v>0</v>
      </c>
      <c r="G462" s="63" t="s">
        <v>8</v>
      </c>
      <c r="H462" s="63">
        <f t="shared" si="36"/>
        <v>0</v>
      </c>
    </row>
    <row r="463" spans="1:8">
      <c r="A463" s="101" t="e">
        <f>#REF!</f>
        <v>#REF!</v>
      </c>
      <c r="B463" s="61" t="e">
        <f t="shared" si="35"/>
        <v>#VALUE!</v>
      </c>
      <c r="C463" s="61" t="s">
        <v>29</v>
      </c>
      <c r="D463" s="62">
        <f t="shared" si="37"/>
        <v>0</v>
      </c>
      <c r="E463" s="85">
        <f t="shared" si="38"/>
        <v>0</v>
      </c>
      <c r="F463" s="87">
        <f t="shared" si="39"/>
        <v>0</v>
      </c>
      <c r="G463" s="63" t="s">
        <v>8</v>
      </c>
      <c r="H463" s="63">
        <f t="shared" si="36"/>
        <v>0</v>
      </c>
    </row>
    <row r="464" spans="1:8">
      <c r="A464" s="101" t="e">
        <f>#REF!</f>
        <v>#REF!</v>
      </c>
      <c r="B464" s="61" t="e">
        <f t="shared" si="35"/>
        <v>#VALUE!</v>
      </c>
      <c r="C464" s="61" t="s">
        <v>29</v>
      </c>
      <c r="D464" s="62">
        <f t="shared" si="37"/>
        <v>0</v>
      </c>
      <c r="E464" s="85">
        <f t="shared" si="38"/>
        <v>0</v>
      </c>
      <c r="F464" s="87">
        <f t="shared" si="39"/>
        <v>0</v>
      </c>
      <c r="G464" s="63" t="s">
        <v>8</v>
      </c>
      <c r="H464" s="63">
        <f t="shared" si="36"/>
        <v>0</v>
      </c>
    </row>
    <row r="465" spans="1:8">
      <c r="A465" s="101" t="e">
        <f>#REF!</f>
        <v>#REF!</v>
      </c>
      <c r="B465" s="61" t="e">
        <f t="shared" si="35"/>
        <v>#VALUE!</v>
      </c>
      <c r="C465" s="61" t="s">
        <v>29</v>
      </c>
      <c r="D465" s="62">
        <f t="shared" si="37"/>
        <v>0</v>
      </c>
      <c r="E465" s="85">
        <f t="shared" si="38"/>
        <v>0</v>
      </c>
      <c r="F465" s="87">
        <f t="shared" si="39"/>
        <v>0</v>
      </c>
      <c r="G465" s="63" t="s">
        <v>8</v>
      </c>
      <c r="H465" s="63">
        <f t="shared" si="36"/>
        <v>0</v>
      </c>
    </row>
    <row r="466" spans="1:8">
      <c r="A466" s="101" t="e">
        <f>#REF!</f>
        <v>#REF!</v>
      </c>
      <c r="B466" s="61" t="e">
        <f t="shared" si="35"/>
        <v>#VALUE!</v>
      </c>
      <c r="C466" s="61" t="s">
        <v>29</v>
      </c>
      <c r="D466" s="62">
        <f t="shared" si="37"/>
        <v>0</v>
      </c>
      <c r="E466" s="85">
        <f t="shared" si="38"/>
        <v>0</v>
      </c>
      <c r="F466" s="87">
        <f t="shared" si="39"/>
        <v>0</v>
      </c>
      <c r="G466" s="63" t="s">
        <v>8</v>
      </c>
      <c r="H466" s="63">
        <f t="shared" si="36"/>
        <v>0</v>
      </c>
    </row>
    <row r="467" spans="1:8">
      <c r="A467" s="101" t="e">
        <f>#REF!</f>
        <v>#REF!</v>
      </c>
      <c r="B467" s="61" t="e">
        <f t="shared" si="35"/>
        <v>#VALUE!</v>
      </c>
      <c r="C467" s="61" t="s">
        <v>29</v>
      </c>
      <c r="D467" s="62">
        <f t="shared" si="37"/>
        <v>0</v>
      </c>
      <c r="E467" s="85">
        <f t="shared" si="38"/>
        <v>0</v>
      </c>
      <c r="F467" s="87">
        <f t="shared" si="39"/>
        <v>0</v>
      </c>
      <c r="G467" s="63" t="s">
        <v>8</v>
      </c>
      <c r="H467" s="63">
        <f t="shared" si="36"/>
        <v>0</v>
      </c>
    </row>
    <row r="468" spans="1:8">
      <c r="A468" s="101" t="e">
        <f>#REF!</f>
        <v>#REF!</v>
      </c>
      <c r="B468" s="61" t="e">
        <f t="shared" si="35"/>
        <v>#VALUE!</v>
      </c>
      <c r="C468" s="61" t="s">
        <v>29</v>
      </c>
      <c r="D468" s="62">
        <f t="shared" si="37"/>
        <v>0</v>
      </c>
      <c r="E468" s="85">
        <f t="shared" si="38"/>
        <v>0</v>
      </c>
      <c r="F468" s="87">
        <f t="shared" si="39"/>
        <v>0</v>
      </c>
      <c r="G468" s="63" t="s">
        <v>8</v>
      </c>
      <c r="H468" s="63">
        <f t="shared" si="36"/>
        <v>0</v>
      </c>
    </row>
    <row r="469" spans="1:8">
      <c r="A469" s="101" t="e">
        <f>#REF!</f>
        <v>#REF!</v>
      </c>
      <c r="B469" s="61" t="e">
        <f t="shared" si="35"/>
        <v>#VALUE!</v>
      </c>
      <c r="C469" s="61" t="s">
        <v>29</v>
      </c>
      <c r="D469" s="62">
        <f t="shared" si="37"/>
        <v>0</v>
      </c>
      <c r="E469" s="85">
        <f t="shared" si="38"/>
        <v>0</v>
      </c>
      <c r="F469" s="87">
        <f t="shared" si="39"/>
        <v>0</v>
      </c>
      <c r="G469" s="63" t="s">
        <v>8</v>
      </c>
      <c r="H469" s="63">
        <f t="shared" si="36"/>
        <v>0</v>
      </c>
    </row>
    <row r="470" spans="1:8">
      <c r="A470" s="101" t="e">
        <f>#REF!</f>
        <v>#REF!</v>
      </c>
      <c r="B470" s="61" t="e">
        <f t="shared" si="35"/>
        <v>#VALUE!</v>
      </c>
      <c r="C470" s="61" t="s">
        <v>29</v>
      </c>
      <c r="D470" s="62">
        <f t="shared" si="37"/>
        <v>0</v>
      </c>
      <c r="E470" s="85">
        <f t="shared" si="38"/>
        <v>0</v>
      </c>
      <c r="F470" s="87">
        <f t="shared" si="39"/>
        <v>0</v>
      </c>
      <c r="G470" s="63" t="s">
        <v>8</v>
      </c>
      <c r="H470" s="63">
        <f t="shared" si="36"/>
        <v>0</v>
      </c>
    </row>
    <row r="471" spans="1:8">
      <c r="A471" s="101" t="e">
        <f>#REF!</f>
        <v>#REF!</v>
      </c>
      <c r="B471" s="61" t="e">
        <f t="shared" si="35"/>
        <v>#VALUE!</v>
      </c>
      <c r="C471" s="61" t="s">
        <v>29</v>
      </c>
      <c r="D471" s="62">
        <f t="shared" si="37"/>
        <v>0</v>
      </c>
      <c r="E471" s="85">
        <f t="shared" si="38"/>
        <v>0</v>
      </c>
      <c r="F471" s="87">
        <f t="shared" si="39"/>
        <v>0</v>
      </c>
      <c r="G471" s="63" t="s">
        <v>8</v>
      </c>
      <c r="H471" s="63">
        <f t="shared" si="36"/>
        <v>0</v>
      </c>
    </row>
    <row r="472" spans="1:8">
      <c r="A472" s="101" t="e">
        <f>#REF!</f>
        <v>#REF!</v>
      </c>
      <c r="B472" s="61" t="e">
        <f t="shared" si="35"/>
        <v>#VALUE!</v>
      </c>
      <c r="C472" s="61" t="s">
        <v>29</v>
      </c>
      <c r="D472" s="62">
        <f t="shared" si="37"/>
        <v>0</v>
      </c>
      <c r="E472" s="85">
        <f t="shared" si="38"/>
        <v>0</v>
      </c>
      <c r="F472" s="87">
        <f t="shared" si="39"/>
        <v>0</v>
      </c>
      <c r="G472" s="63" t="s">
        <v>8</v>
      </c>
      <c r="H472" s="63">
        <f t="shared" si="36"/>
        <v>0</v>
      </c>
    </row>
    <row r="473" spans="1:8">
      <c r="A473" s="101" t="e">
        <f>#REF!</f>
        <v>#REF!</v>
      </c>
      <c r="B473" s="61" t="e">
        <f t="shared" si="35"/>
        <v>#VALUE!</v>
      </c>
      <c r="C473" s="61" t="s">
        <v>29</v>
      </c>
      <c r="D473" s="62">
        <f t="shared" si="37"/>
        <v>0</v>
      </c>
      <c r="E473" s="85">
        <f t="shared" si="38"/>
        <v>0</v>
      </c>
      <c r="F473" s="87">
        <f t="shared" si="39"/>
        <v>0</v>
      </c>
      <c r="G473" s="63" t="s">
        <v>8</v>
      </c>
      <c r="H473" s="63">
        <f t="shared" si="36"/>
        <v>0</v>
      </c>
    </row>
    <row r="474" spans="1:8">
      <c r="A474" s="101" t="e">
        <f>#REF!</f>
        <v>#REF!</v>
      </c>
      <c r="B474" s="61" t="e">
        <f t="shared" si="35"/>
        <v>#VALUE!</v>
      </c>
      <c r="C474" s="61" t="s">
        <v>29</v>
      </c>
      <c r="D474" s="62">
        <f t="shared" si="37"/>
        <v>0</v>
      </c>
      <c r="E474" s="85">
        <f t="shared" si="38"/>
        <v>0</v>
      </c>
      <c r="F474" s="87">
        <f t="shared" si="39"/>
        <v>0</v>
      </c>
      <c r="G474" s="63" t="s">
        <v>8</v>
      </c>
      <c r="H474" s="63">
        <f t="shared" si="36"/>
        <v>0</v>
      </c>
    </row>
    <row r="475" spans="1:8">
      <c r="A475" s="101" t="e">
        <f>#REF!</f>
        <v>#REF!</v>
      </c>
      <c r="B475" s="61" t="e">
        <f t="shared" si="35"/>
        <v>#VALUE!</v>
      </c>
      <c r="C475" s="61" t="s">
        <v>29</v>
      </c>
      <c r="D475" s="62">
        <f t="shared" si="37"/>
        <v>0</v>
      </c>
      <c r="E475" s="85">
        <f t="shared" si="38"/>
        <v>0</v>
      </c>
      <c r="F475" s="87">
        <f t="shared" si="39"/>
        <v>0</v>
      </c>
      <c r="G475" s="63" t="s">
        <v>8</v>
      </c>
      <c r="H475" s="63">
        <f t="shared" si="36"/>
        <v>0</v>
      </c>
    </row>
    <row r="476" spans="1:8">
      <c r="A476" s="101" t="e">
        <f>#REF!</f>
        <v>#REF!</v>
      </c>
      <c r="B476" s="61" t="e">
        <f t="shared" si="35"/>
        <v>#VALUE!</v>
      </c>
      <c r="C476" s="61" t="s">
        <v>29</v>
      </c>
      <c r="D476" s="62">
        <f t="shared" si="37"/>
        <v>0</v>
      </c>
      <c r="E476" s="85">
        <f t="shared" si="38"/>
        <v>0</v>
      </c>
      <c r="F476" s="87">
        <f t="shared" si="39"/>
        <v>0</v>
      </c>
      <c r="G476" s="63" t="s">
        <v>8</v>
      </c>
      <c r="H476" s="63">
        <f t="shared" si="36"/>
        <v>0</v>
      </c>
    </row>
    <row r="477" spans="1:8">
      <c r="A477" s="101" t="e">
        <f>#REF!</f>
        <v>#REF!</v>
      </c>
      <c r="B477" s="61" t="e">
        <f t="shared" si="35"/>
        <v>#VALUE!</v>
      </c>
      <c r="C477" s="61" t="s">
        <v>29</v>
      </c>
      <c r="D477" s="62">
        <f t="shared" si="37"/>
        <v>0</v>
      </c>
      <c r="E477" s="85">
        <f t="shared" si="38"/>
        <v>0</v>
      </c>
      <c r="F477" s="87">
        <f t="shared" si="39"/>
        <v>0</v>
      </c>
      <c r="G477" s="63" t="s">
        <v>8</v>
      </c>
      <c r="H477" s="63">
        <f t="shared" si="36"/>
        <v>0</v>
      </c>
    </row>
    <row r="478" spans="1:8">
      <c r="A478" s="101" t="e">
        <f>#REF!</f>
        <v>#REF!</v>
      </c>
      <c r="B478" s="61" t="e">
        <f t="shared" si="35"/>
        <v>#VALUE!</v>
      </c>
      <c r="C478" s="61" t="s">
        <v>29</v>
      </c>
      <c r="D478" s="62">
        <f t="shared" si="37"/>
        <v>0</v>
      </c>
      <c r="E478" s="85">
        <f t="shared" si="38"/>
        <v>0</v>
      </c>
      <c r="F478" s="87">
        <f t="shared" si="39"/>
        <v>0</v>
      </c>
      <c r="G478" s="63" t="s">
        <v>8</v>
      </c>
      <c r="H478" s="63">
        <f t="shared" si="36"/>
        <v>0</v>
      </c>
    </row>
    <row r="479" spans="1:8">
      <c r="A479" s="101" t="e">
        <f>#REF!</f>
        <v>#REF!</v>
      </c>
      <c r="B479" s="61" t="e">
        <f t="shared" si="35"/>
        <v>#VALUE!</v>
      </c>
      <c r="C479" s="61" t="s">
        <v>29</v>
      </c>
      <c r="D479" s="62">
        <f t="shared" si="37"/>
        <v>0</v>
      </c>
      <c r="E479" s="85">
        <f t="shared" si="38"/>
        <v>0</v>
      </c>
      <c r="F479" s="87">
        <f t="shared" si="39"/>
        <v>0</v>
      </c>
      <c r="G479" s="63" t="s">
        <v>8</v>
      </c>
      <c r="H479" s="63">
        <f t="shared" si="36"/>
        <v>0</v>
      </c>
    </row>
    <row r="480" spans="1:8">
      <c r="A480" s="101" t="e">
        <f>#REF!</f>
        <v>#REF!</v>
      </c>
      <c r="B480" s="61" t="e">
        <f t="shared" si="35"/>
        <v>#VALUE!</v>
      </c>
      <c r="C480" s="61" t="s">
        <v>29</v>
      </c>
      <c r="D480" s="62">
        <f t="shared" si="37"/>
        <v>0</v>
      </c>
      <c r="E480" s="85">
        <f t="shared" si="38"/>
        <v>0</v>
      </c>
      <c r="F480" s="87">
        <f t="shared" si="39"/>
        <v>0</v>
      </c>
      <c r="G480" s="63" t="s">
        <v>8</v>
      </c>
      <c r="H480" s="63">
        <f t="shared" si="36"/>
        <v>0</v>
      </c>
    </row>
    <row r="481" spans="1:8">
      <c r="A481" s="101" t="e">
        <f>#REF!</f>
        <v>#REF!</v>
      </c>
      <c r="B481" s="61" t="e">
        <f t="shared" si="35"/>
        <v>#VALUE!</v>
      </c>
      <c r="C481" s="61" t="s">
        <v>29</v>
      </c>
      <c r="D481" s="62">
        <f t="shared" si="37"/>
        <v>0</v>
      </c>
      <c r="E481" s="85">
        <f t="shared" si="38"/>
        <v>0</v>
      </c>
      <c r="F481" s="87">
        <f t="shared" si="39"/>
        <v>0</v>
      </c>
      <c r="G481" s="63" t="s">
        <v>8</v>
      </c>
      <c r="H481" s="63">
        <f t="shared" si="36"/>
        <v>0</v>
      </c>
    </row>
    <row r="482" spans="1:8">
      <c r="A482" s="101" t="e">
        <f>#REF!</f>
        <v>#REF!</v>
      </c>
      <c r="B482" s="61" t="e">
        <f t="shared" si="35"/>
        <v>#VALUE!</v>
      </c>
      <c r="C482" s="61" t="s">
        <v>29</v>
      </c>
      <c r="D482" s="62">
        <f t="shared" si="37"/>
        <v>0</v>
      </c>
      <c r="E482" s="85">
        <f t="shared" si="38"/>
        <v>0</v>
      </c>
      <c r="F482" s="87">
        <f t="shared" si="39"/>
        <v>0</v>
      </c>
      <c r="G482" s="63" t="s">
        <v>8</v>
      </c>
      <c r="H482" s="63">
        <f t="shared" si="36"/>
        <v>0</v>
      </c>
    </row>
    <row r="483" spans="1:8">
      <c r="A483" s="101" t="e">
        <f>#REF!</f>
        <v>#REF!</v>
      </c>
      <c r="B483" s="61" t="e">
        <f t="shared" si="35"/>
        <v>#VALUE!</v>
      </c>
      <c r="C483" s="61" t="s">
        <v>29</v>
      </c>
      <c r="D483" s="62">
        <f t="shared" si="37"/>
        <v>0</v>
      </c>
      <c r="E483" s="85">
        <f t="shared" si="38"/>
        <v>0</v>
      </c>
      <c r="F483" s="87">
        <f t="shared" si="39"/>
        <v>0</v>
      </c>
      <c r="G483" s="63" t="s">
        <v>8</v>
      </c>
      <c r="H483" s="63">
        <f t="shared" si="36"/>
        <v>0</v>
      </c>
    </row>
    <row r="484" spans="1:8">
      <c r="A484" s="101" t="e">
        <f>#REF!</f>
        <v>#REF!</v>
      </c>
      <c r="B484" s="61" t="e">
        <f t="shared" si="35"/>
        <v>#VALUE!</v>
      </c>
      <c r="C484" s="61" t="s">
        <v>29</v>
      </c>
      <c r="D484" s="62">
        <f t="shared" si="37"/>
        <v>0</v>
      </c>
      <c r="E484" s="85">
        <f t="shared" si="38"/>
        <v>0</v>
      </c>
      <c r="F484" s="87">
        <f t="shared" si="39"/>
        <v>0</v>
      </c>
      <c r="G484" s="63" t="s">
        <v>8</v>
      </c>
      <c r="H484" s="63">
        <f t="shared" si="36"/>
        <v>0</v>
      </c>
    </row>
    <row r="485" spans="1:8">
      <c r="A485" s="101" t="e">
        <f>#REF!</f>
        <v>#REF!</v>
      </c>
      <c r="B485" s="61" t="e">
        <f t="shared" si="35"/>
        <v>#VALUE!</v>
      </c>
      <c r="C485" s="61" t="s">
        <v>29</v>
      </c>
      <c r="D485" s="62">
        <f t="shared" si="37"/>
        <v>0</v>
      </c>
      <c r="E485" s="85">
        <f t="shared" si="38"/>
        <v>0</v>
      </c>
      <c r="F485" s="87">
        <f t="shared" si="39"/>
        <v>0</v>
      </c>
      <c r="G485" s="63" t="s">
        <v>8</v>
      </c>
      <c r="H485" s="63">
        <f t="shared" si="36"/>
        <v>0</v>
      </c>
    </row>
    <row r="486" spans="1:8">
      <c r="A486" s="101" t="e">
        <f>#REF!</f>
        <v>#REF!</v>
      </c>
      <c r="B486" s="61" t="e">
        <f t="shared" si="35"/>
        <v>#VALUE!</v>
      </c>
      <c r="C486" s="61" t="s">
        <v>29</v>
      </c>
      <c r="D486" s="62">
        <f t="shared" si="37"/>
        <v>0</v>
      </c>
      <c r="E486" s="85">
        <f t="shared" si="38"/>
        <v>0</v>
      </c>
      <c r="F486" s="87">
        <f t="shared" si="39"/>
        <v>0</v>
      </c>
      <c r="G486" s="63" t="s">
        <v>8</v>
      </c>
      <c r="H486" s="63">
        <f t="shared" si="36"/>
        <v>0</v>
      </c>
    </row>
    <row r="487" spans="1:8">
      <c r="A487" s="101" t="e">
        <f>#REF!</f>
        <v>#REF!</v>
      </c>
      <c r="B487" s="61" t="e">
        <f t="shared" si="35"/>
        <v>#VALUE!</v>
      </c>
      <c r="C487" s="61" t="s">
        <v>29</v>
      </c>
      <c r="D487" s="62">
        <f t="shared" si="37"/>
        <v>0</v>
      </c>
      <c r="E487" s="85">
        <f t="shared" si="38"/>
        <v>0</v>
      </c>
      <c r="F487" s="87">
        <f t="shared" si="39"/>
        <v>0</v>
      </c>
      <c r="G487" s="63" t="s">
        <v>8</v>
      </c>
      <c r="H487" s="63">
        <f t="shared" si="36"/>
        <v>0</v>
      </c>
    </row>
    <row r="488" spans="1:8">
      <c r="A488" s="101" t="e">
        <f>#REF!</f>
        <v>#REF!</v>
      </c>
      <c r="B488" s="61" t="e">
        <f t="shared" si="35"/>
        <v>#VALUE!</v>
      </c>
      <c r="C488" s="61" t="s">
        <v>29</v>
      </c>
      <c r="D488" s="62">
        <f t="shared" si="37"/>
        <v>0</v>
      </c>
      <c r="E488" s="85">
        <f t="shared" si="38"/>
        <v>0</v>
      </c>
      <c r="F488" s="87">
        <f t="shared" si="39"/>
        <v>0</v>
      </c>
      <c r="G488" s="63" t="s">
        <v>8</v>
      </c>
      <c r="H488" s="63">
        <f t="shared" si="36"/>
        <v>0</v>
      </c>
    </row>
    <row r="489" spans="1:8">
      <c r="A489" s="101" t="e">
        <f>#REF!</f>
        <v>#REF!</v>
      </c>
      <c r="B489" s="61" t="e">
        <f t="shared" si="35"/>
        <v>#VALUE!</v>
      </c>
      <c r="C489" s="61" t="s">
        <v>29</v>
      </c>
      <c r="D489" s="62">
        <f t="shared" si="37"/>
        <v>0</v>
      </c>
      <c r="E489" s="85">
        <f t="shared" si="38"/>
        <v>0</v>
      </c>
      <c r="F489" s="87">
        <f t="shared" si="39"/>
        <v>0</v>
      </c>
      <c r="G489" s="63" t="s">
        <v>8</v>
      </c>
      <c r="H489" s="63">
        <f t="shared" si="36"/>
        <v>0</v>
      </c>
    </row>
    <row r="490" spans="1:8">
      <c r="A490" s="101" t="e">
        <f>#REF!</f>
        <v>#REF!</v>
      </c>
      <c r="B490" s="61" t="e">
        <f t="shared" si="35"/>
        <v>#VALUE!</v>
      </c>
      <c r="C490" s="61" t="s">
        <v>29</v>
      </c>
      <c r="D490" s="62">
        <f t="shared" si="37"/>
        <v>0</v>
      </c>
      <c r="E490" s="85">
        <f t="shared" si="38"/>
        <v>0</v>
      </c>
      <c r="F490" s="87">
        <f t="shared" si="39"/>
        <v>0</v>
      </c>
      <c r="G490" s="63" t="s">
        <v>8</v>
      </c>
      <c r="H490" s="63">
        <f t="shared" si="36"/>
        <v>0</v>
      </c>
    </row>
    <row r="491" spans="1:8">
      <c r="A491" s="101" t="e">
        <f>#REF!</f>
        <v>#REF!</v>
      </c>
      <c r="B491" s="61" t="e">
        <f t="shared" si="35"/>
        <v>#VALUE!</v>
      </c>
      <c r="C491" s="61" t="s">
        <v>29</v>
      </c>
      <c r="D491" s="62">
        <f t="shared" si="37"/>
        <v>0</v>
      </c>
      <c r="E491" s="85">
        <f t="shared" si="38"/>
        <v>0</v>
      </c>
      <c r="F491" s="87">
        <f t="shared" si="39"/>
        <v>0</v>
      </c>
      <c r="G491" s="63" t="s">
        <v>8</v>
      </c>
      <c r="H491" s="63">
        <f t="shared" si="36"/>
        <v>0</v>
      </c>
    </row>
    <row r="492" spans="1:8">
      <c r="A492" s="101" t="e">
        <f>#REF!</f>
        <v>#REF!</v>
      </c>
      <c r="B492" s="61" t="e">
        <f t="shared" si="35"/>
        <v>#VALUE!</v>
      </c>
      <c r="C492" s="61" t="s">
        <v>29</v>
      </c>
      <c r="D492" s="62">
        <f t="shared" si="37"/>
        <v>0</v>
      </c>
      <c r="E492" s="85">
        <f t="shared" si="38"/>
        <v>0</v>
      </c>
      <c r="F492" s="87">
        <f t="shared" si="39"/>
        <v>0</v>
      </c>
      <c r="G492" s="63" t="s">
        <v>8</v>
      </c>
      <c r="H492" s="63">
        <f t="shared" si="36"/>
        <v>0</v>
      </c>
    </row>
    <row r="493" spans="1:8">
      <c r="A493" s="101" t="e">
        <f>#REF!</f>
        <v>#REF!</v>
      </c>
      <c r="B493" s="61" t="e">
        <f t="shared" si="35"/>
        <v>#VALUE!</v>
      </c>
      <c r="C493" s="61" t="s">
        <v>29</v>
      </c>
      <c r="D493" s="62">
        <f t="shared" si="37"/>
        <v>0</v>
      </c>
      <c r="E493" s="85">
        <f t="shared" si="38"/>
        <v>0</v>
      </c>
      <c r="F493" s="87">
        <f t="shared" si="39"/>
        <v>0</v>
      </c>
      <c r="G493" s="63" t="s">
        <v>8</v>
      </c>
      <c r="H493" s="63">
        <f t="shared" si="36"/>
        <v>0</v>
      </c>
    </row>
    <row r="494" spans="1:8">
      <c r="A494" s="101" t="e">
        <f>#REF!</f>
        <v>#REF!</v>
      </c>
      <c r="B494" s="61" t="e">
        <f t="shared" si="35"/>
        <v>#VALUE!</v>
      </c>
      <c r="C494" s="61" t="s">
        <v>29</v>
      </c>
      <c r="D494" s="62">
        <f t="shared" si="37"/>
        <v>0</v>
      </c>
      <c r="E494" s="85">
        <f t="shared" si="38"/>
        <v>0</v>
      </c>
      <c r="F494" s="87">
        <f t="shared" si="39"/>
        <v>0</v>
      </c>
      <c r="G494" s="63" t="s">
        <v>8</v>
      </c>
      <c r="H494" s="63">
        <f t="shared" si="36"/>
        <v>0</v>
      </c>
    </row>
    <row r="495" spans="1:8">
      <c r="A495" s="101" t="e">
        <f>#REF!</f>
        <v>#REF!</v>
      </c>
      <c r="B495" s="61" t="e">
        <f t="shared" si="35"/>
        <v>#VALUE!</v>
      </c>
      <c r="C495" s="61" t="s">
        <v>29</v>
      </c>
      <c r="D495" s="62">
        <f t="shared" si="37"/>
        <v>0</v>
      </c>
      <c r="E495" s="85">
        <f t="shared" si="38"/>
        <v>0</v>
      </c>
      <c r="F495" s="87">
        <f t="shared" si="39"/>
        <v>0</v>
      </c>
      <c r="G495" s="63" t="s">
        <v>8</v>
      </c>
      <c r="H495" s="63">
        <f t="shared" si="36"/>
        <v>0</v>
      </c>
    </row>
    <row r="496" spans="1:8">
      <c r="A496" s="101" t="e">
        <f>#REF!</f>
        <v>#REF!</v>
      </c>
      <c r="B496" s="61" t="e">
        <f t="shared" si="35"/>
        <v>#VALUE!</v>
      </c>
      <c r="C496" s="61" t="s">
        <v>29</v>
      </c>
      <c r="D496" s="62">
        <f t="shared" si="37"/>
        <v>0</v>
      </c>
      <c r="E496" s="85">
        <f t="shared" si="38"/>
        <v>0</v>
      </c>
      <c r="F496" s="87">
        <f t="shared" si="39"/>
        <v>0</v>
      </c>
      <c r="G496" s="63" t="s">
        <v>8</v>
      </c>
      <c r="H496" s="63">
        <f t="shared" si="36"/>
        <v>0</v>
      </c>
    </row>
    <row r="497" spans="1:8">
      <c r="A497" s="101" t="e">
        <f>#REF!</f>
        <v>#REF!</v>
      </c>
      <c r="B497" s="61" t="e">
        <f t="shared" si="35"/>
        <v>#VALUE!</v>
      </c>
      <c r="C497" s="61" t="s">
        <v>29</v>
      </c>
      <c r="D497" s="62">
        <f t="shared" si="37"/>
        <v>0</v>
      </c>
      <c r="E497" s="85">
        <f t="shared" si="38"/>
        <v>0</v>
      </c>
      <c r="F497" s="87">
        <f t="shared" si="39"/>
        <v>0</v>
      </c>
      <c r="G497" s="63" t="s">
        <v>8</v>
      </c>
      <c r="H497" s="63">
        <f t="shared" si="36"/>
        <v>0</v>
      </c>
    </row>
    <row r="498" spans="1:8">
      <c r="A498" s="101" t="e">
        <f>#REF!</f>
        <v>#REF!</v>
      </c>
      <c r="B498" s="61" t="e">
        <f t="shared" si="35"/>
        <v>#VALUE!</v>
      </c>
      <c r="C498" s="61" t="s">
        <v>29</v>
      </c>
      <c r="D498" s="62">
        <f t="shared" si="37"/>
        <v>0</v>
      </c>
      <c r="E498" s="85">
        <f t="shared" si="38"/>
        <v>0</v>
      </c>
      <c r="F498" s="87">
        <f t="shared" si="39"/>
        <v>0</v>
      </c>
      <c r="G498" s="63" t="s">
        <v>8</v>
      </c>
      <c r="H498" s="63">
        <f t="shared" si="36"/>
        <v>0</v>
      </c>
    </row>
    <row r="499" spans="1:8">
      <c r="A499" s="101" t="e">
        <f>#REF!</f>
        <v>#REF!</v>
      </c>
      <c r="B499" s="61" t="e">
        <f t="shared" si="35"/>
        <v>#VALUE!</v>
      </c>
      <c r="C499" s="61" t="s">
        <v>29</v>
      </c>
      <c r="D499" s="62">
        <f t="shared" si="37"/>
        <v>0</v>
      </c>
      <c r="E499" s="85">
        <f t="shared" si="38"/>
        <v>0</v>
      </c>
      <c r="F499" s="87">
        <f t="shared" si="39"/>
        <v>0</v>
      </c>
      <c r="G499" s="63" t="s">
        <v>8</v>
      </c>
      <c r="H499" s="63">
        <f t="shared" si="36"/>
        <v>0</v>
      </c>
    </row>
    <row r="500" spans="1:8">
      <c r="A500" s="101" t="e">
        <f>#REF!</f>
        <v>#REF!</v>
      </c>
      <c r="B500" s="61" t="e">
        <f t="shared" si="35"/>
        <v>#VALUE!</v>
      </c>
      <c r="C500" s="61" t="s">
        <v>29</v>
      </c>
      <c r="D500" s="62">
        <f t="shared" si="37"/>
        <v>0</v>
      </c>
      <c r="E500" s="85">
        <f t="shared" si="38"/>
        <v>0</v>
      </c>
      <c r="F500" s="87">
        <f t="shared" si="39"/>
        <v>0</v>
      </c>
      <c r="G500" s="63" t="s">
        <v>8</v>
      </c>
      <c r="H500" s="63">
        <f t="shared" si="36"/>
        <v>0</v>
      </c>
    </row>
    <row r="501" spans="1:8">
      <c r="A501" s="101" t="e">
        <f>#REF!</f>
        <v>#REF!</v>
      </c>
      <c r="B501" s="61" t="e">
        <f t="shared" si="35"/>
        <v>#VALUE!</v>
      </c>
      <c r="C501" s="61" t="s">
        <v>29</v>
      </c>
      <c r="D501" s="62">
        <f t="shared" si="37"/>
        <v>0</v>
      </c>
      <c r="E501" s="85">
        <f t="shared" si="38"/>
        <v>0</v>
      </c>
      <c r="F501" s="87">
        <f t="shared" si="39"/>
        <v>0</v>
      </c>
      <c r="G501" s="63" t="s">
        <v>8</v>
      </c>
      <c r="H501" s="63">
        <f t="shared" si="36"/>
        <v>0</v>
      </c>
    </row>
    <row r="502" spans="1:8">
      <c r="A502" s="101" t="e">
        <f>#REF!</f>
        <v>#REF!</v>
      </c>
      <c r="B502" s="61" t="e">
        <f t="shared" si="35"/>
        <v>#VALUE!</v>
      </c>
      <c r="C502" s="61" t="s">
        <v>29</v>
      </c>
      <c r="D502" s="62">
        <f t="shared" si="37"/>
        <v>0</v>
      </c>
      <c r="E502" s="85">
        <f t="shared" si="38"/>
        <v>0</v>
      </c>
      <c r="F502" s="87">
        <f t="shared" si="39"/>
        <v>0</v>
      </c>
      <c r="G502" s="63" t="s">
        <v>8</v>
      </c>
      <c r="H502" s="63">
        <f t="shared" si="36"/>
        <v>0</v>
      </c>
    </row>
    <row r="503" spans="1:8">
      <c r="A503" s="101" t="e">
        <f>#REF!</f>
        <v>#REF!</v>
      </c>
      <c r="B503" s="61" t="e">
        <f t="shared" si="35"/>
        <v>#VALUE!</v>
      </c>
      <c r="C503" s="61" t="s">
        <v>29</v>
      </c>
      <c r="D503" s="62">
        <f t="shared" si="37"/>
        <v>0</v>
      </c>
      <c r="E503" s="85">
        <f t="shared" si="38"/>
        <v>0</v>
      </c>
      <c r="F503" s="87">
        <f t="shared" si="39"/>
        <v>0</v>
      </c>
      <c r="G503" s="63" t="s">
        <v>8</v>
      </c>
      <c r="H503" s="63">
        <f t="shared" si="36"/>
        <v>0</v>
      </c>
    </row>
    <row r="504" spans="1:8">
      <c r="A504" s="101" t="e">
        <f>#REF!</f>
        <v>#REF!</v>
      </c>
      <c r="B504" s="61" t="e">
        <f t="shared" si="35"/>
        <v>#VALUE!</v>
      </c>
      <c r="C504" s="61" t="s">
        <v>29</v>
      </c>
      <c r="D504" s="62">
        <f t="shared" si="37"/>
        <v>0</v>
      </c>
      <c r="E504" s="85">
        <f t="shared" si="38"/>
        <v>0</v>
      </c>
      <c r="F504" s="87">
        <f t="shared" si="39"/>
        <v>0</v>
      </c>
      <c r="G504" s="63" t="s">
        <v>8</v>
      </c>
      <c r="H504" s="63">
        <f t="shared" si="36"/>
        <v>0</v>
      </c>
    </row>
    <row r="505" spans="1:8">
      <c r="A505" s="101" t="e">
        <f>#REF!</f>
        <v>#REF!</v>
      </c>
      <c r="B505" s="61" t="e">
        <f t="shared" si="35"/>
        <v>#VALUE!</v>
      </c>
      <c r="C505" s="61" t="s">
        <v>29</v>
      </c>
      <c r="D505" s="62">
        <f t="shared" si="37"/>
        <v>0</v>
      </c>
      <c r="E505" s="85">
        <f t="shared" si="38"/>
        <v>0</v>
      </c>
      <c r="F505" s="87">
        <f t="shared" si="39"/>
        <v>0</v>
      </c>
      <c r="G505" s="63" t="s">
        <v>8</v>
      </c>
      <c r="H505" s="63">
        <f t="shared" si="36"/>
        <v>0</v>
      </c>
    </row>
    <row r="506" spans="1:8">
      <c r="A506" s="101" t="e">
        <f>#REF!</f>
        <v>#REF!</v>
      </c>
      <c r="B506" s="61" t="e">
        <f t="shared" si="35"/>
        <v>#VALUE!</v>
      </c>
      <c r="C506" s="61" t="s">
        <v>29</v>
      </c>
      <c r="D506" s="62">
        <f t="shared" si="37"/>
        <v>0</v>
      </c>
      <c r="E506" s="85">
        <f t="shared" si="38"/>
        <v>0</v>
      </c>
      <c r="F506" s="87">
        <f t="shared" si="39"/>
        <v>0</v>
      </c>
      <c r="G506" s="63" t="s">
        <v>8</v>
      </c>
      <c r="H506" s="63">
        <f t="shared" si="36"/>
        <v>0</v>
      </c>
    </row>
    <row r="507" spans="1:8">
      <c r="A507" s="101" t="e">
        <f>#REF!</f>
        <v>#REF!</v>
      </c>
      <c r="B507" s="61" t="e">
        <f t="shared" si="35"/>
        <v>#VALUE!</v>
      </c>
      <c r="C507" s="61" t="s">
        <v>29</v>
      </c>
      <c r="D507" s="62">
        <f t="shared" si="37"/>
        <v>0</v>
      </c>
      <c r="E507" s="85">
        <f t="shared" si="38"/>
        <v>0</v>
      </c>
      <c r="F507" s="87">
        <f t="shared" si="39"/>
        <v>0</v>
      </c>
      <c r="G507" s="63" t="s">
        <v>8</v>
      </c>
      <c r="H507" s="63">
        <f t="shared" si="36"/>
        <v>0</v>
      </c>
    </row>
    <row r="508" spans="1:8">
      <c r="A508" s="101" t="e">
        <f>#REF!</f>
        <v>#REF!</v>
      </c>
      <c r="B508" s="61" t="e">
        <f t="shared" ref="B508:B571" si="40">MID(O508,FIND(" ",O508)+1,8)</f>
        <v>#VALUE!</v>
      </c>
      <c r="C508" s="61" t="s">
        <v>29</v>
      </c>
      <c r="D508" s="62">
        <f t="shared" si="37"/>
        <v>0</v>
      </c>
      <c r="E508" s="85">
        <f t="shared" si="38"/>
        <v>0</v>
      </c>
      <c r="F508" s="87">
        <f t="shared" si="39"/>
        <v>0</v>
      </c>
      <c r="G508" s="63" t="s">
        <v>8</v>
      </c>
      <c r="H508" s="63">
        <f t="shared" ref="H508:H571" si="41">Q508</f>
        <v>0</v>
      </c>
    </row>
    <row r="509" spans="1:8">
      <c r="A509" s="101" t="e">
        <f>#REF!</f>
        <v>#REF!</v>
      </c>
      <c r="B509" s="61" t="e">
        <f t="shared" si="40"/>
        <v>#VALUE!</v>
      </c>
      <c r="C509" s="61" t="s">
        <v>29</v>
      </c>
      <c r="D509" s="62">
        <f t="shared" si="37"/>
        <v>0</v>
      </c>
      <c r="E509" s="85">
        <f t="shared" si="38"/>
        <v>0</v>
      </c>
      <c r="F509" s="87">
        <f t="shared" si="39"/>
        <v>0</v>
      </c>
      <c r="G509" s="63" t="s">
        <v>8</v>
      </c>
      <c r="H509" s="63">
        <f t="shared" si="41"/>
        <v>0</v>
      </c>
    </row>
    <row r="510" spans="1:8">
      <c r="A510" s="101" t="e">
        <f>#REF!</f>
        <v>#REF!</v>
      </c>
      <c r="B510" s="61" t="e">
        <f t="shared" si="40"/>
        <v>#VALUE!</v>
      </c>
      <c r="C510" s="61" t="s">
        <v>29</v>
      </c>
      <c r="D510" s="62">
        <f t="shared" si="37"/>
        <v>0</v>
      </c>
      <c r="E510" s="85">
        <f t="shared" si="38"/>
        <v>0</v>
      </c>
      <c r="F510" s="87">
        <f t="shared" si="39"/>
        <v>0</v>
      </c>
      <c r="G510" s="63" t="s">
        <v>8</v>
      </c>
      <c r="H510" s="63">
        <f t="shared" si="41"/>
        <v>0</v>
      </c>
    </row>
    <row r="511" spans="1:8">
      <c r="A511" s="101" t="e">
        <f>#REF!</f>
        <v>#REF!</v>
      </c>
      <c r="B511" s="61" t="e">
        <f t="shared" si="40"/>
        <v>#VALUE!</v>
      </c>
      <c r="C511" s="61" t="s">
        <v>29</v>
      </c>
      <c r="D511" s="62">
        <f t="shared" si="37"/>
        <v>0</v>
      </c>
      <c r="E511" s="85">
        <f t="shared" si="38"/>
        <v>0</v>
      </c>
      <c r="F511" s="87">
        <f t="shared" si="39"/>
        <v>0</v>
      </c>
      <c r="G511" s="63" t="s">
        <v>8</v>
      </c>
      <c r="H511" s="63">
        <f t="shared" si="41"/>
        <v>0</v>
      </c>
    </row>
    <row r="512" spans="1:8">
      <c r="A512" s="101" t="e">
        <f>#REF!</f>
        <v>#REF!</v>
      </c>
      <c r="B512" s="61" t="e">
        <f t="shared" si="40"/>
        <v>#VALUE!</v>
      </c>
      <c r="C512" s="61" t="s">
        <v>29</v>
      </c>
      <c r="D512" s="62">
        <f t="shared" si="37"/>
        <v>0</v>
      </c>
      <c r="E512" s="85">
        <f t="shared" si="38"/>
        <v>0</v>
      </c>
      <c r="F512" s="87">
        <f t="shared" si="39"/>
        <v>0</v>
      </c>
      <c r="G512" s="63" t="s">
        <v>8</v>
      </c>
      <c r="H512" s="63">
        <f t="shared" si="41"/>
        <v>0</v>
      </c>
    </row>
    <row r="513" spans="1:8">
      <c r="A513" s="101" t="e">
        <f>#REF!</f>
        <v>#REF!</v>
      </c>
      <c r="B513" s="61" t="e">
        <f t="shared" si="40"/>
        <v>#VALUE!</v>
      </c>
      <c r="C513" s="61" t="s">
        <v>29</v>
      </c>
      <c r="D513" s="62">
        <f t="shared" si="37"/>
        <v>0</v>
      </c>
      <c r="E513" s="85">
        <f t="shared" si="38"/>
        <v>0</v>
      </c>
      <c r="F513" s="87">
        <f t="shared" si="39"/>
        <v>0</v>
      </c>
      <c r="G513" s="63" t="s">
        <v>8</v>
      </c>
      <c r="H513" s="63">
        <f t="shared" si="41"/>
        <v>0</v>
      </c>
    </row>
    <row r="514" spans="1:8">
      <c r="A514" s="101" t="e">
        <f>#REF!</f>
        <v>#REF!</v>
      </c>
      <c r="B514" s="61" t="e">
        <f t="shared" si="40"/>
        <v>#VALUE!</v>
      </c>
      <c r="C514" s="61" t="s">
        <v>29</v>
      </c>
      <c r="D514" s="62">
        <f t="shared" si="37"/>
        <v>0</v>
      </c>
      <c r="E514" s="85">
        <f t="shared" si="38"/>
        <v>0</v>
      </c>
      <c r="F514" s="87">
        <f t="shared" si="39"/>
        <v>0</v>
      </c>
      <c r="G514" s="63" t="s">
        <v>8</v>
      </c>
      <c r="H514" s="63">
        <f t="shared" si="41"/>
        <v>0</v>
      </c>
    </row>
    <row r="515" spans="1:8">
      <c r="A515" s="101" t="e">
        <f>#REF!</f>
        <v>#REF!</v>
      </c>
      <c r="B515" s="61" t="e">
        <f t="shared" si="40"/>
        <v>#VALUE!</v>
      </c>
      <c r="C515" s="61" t="s">
        <v>29</v>
      </c>
      <c r="D515" s="62">
        <f t="shared" ref="D515:D578" si="42">L515</f>
        <v>0</v>
      </c>
      <c r="E515" s="85">
        <f t="shared" ref="E515:E578" si="43">M515/100</f>
        <v>0</v>
      </c>
      <c r="F515" s="87">
        <f t="shared" ref="F515:F578" si="44">(D515*E515)</f>
        <v>0</v>
      </c>
      <c r="G515" s="63" t="s">
        <v>8</v>
      </c>
      <c r="H515" s="63">
        <f t="shared" si="41"/>
        <v>0</v>
      </c>
    </row>
    <row r="516" spans="1:8">
      <c r="A516" s="101" t="e">
        <f>#REF!</f>
        <v>#REF!</v>
      </c>
      <c r="B516" s="61" t="e">
        <f t="shared" si="40"/>
        <v>#VALUE!</v>
      </c>
      <c r="C516" s="61" t="s">
        <v>29</v>
      </c>
      <c r="D516" s="62">
        <f t="shared" si="42"/>
        <v>0</v>
      </c>
      <c r="E516" s="85">
        <f t="shared" si="43"/>
        <v>0</v>
      </c>
      <c r="F516" s="87">
        <f t="shared" si="44"/>
        <v>0</v>
      </c>
      <c r="G516" s="63" t="s">
        <v>8</v>
      </c>
      <c r="H516" s="63">
        <f t="shared" si="41"/>
        <v>0</v>
      </c>
    </row>
    <row r="517" spans="1:8">
      <c r="A517" s="101" t="e">
        <f>#REF!</f>
        <v>#REF!</v>
      </c>
      <c r="B517" s="61" t="e">
        <f t="shared" si="40"/>
        <v>#VALUE!</v>
      </c>
      <c r="C517" s="61" t="s">
        <v>29</v>
      </c>
      <c r="D517" s="62">
        <f t="shared" si="42"/>
        <v>0</v>
      </c>
      <c r="E517" s="85">
        <f t="shared" si="43"/>
        <v>0</v>
      </c>
      <c r="F517" s="87">
        <f t="shared" si="44"/>
        <v>0</v>
      </c>
      <c r="G517" s="63" t="s">
        <v>8</v>
      </c>
      <c r="H517" s="63">
        <f t="shared" si="41"/>
        <v>0</v>
      </c>
    </row>
    <row r="518" spans="1:8">
      <c r="A518" s="101" t="e">
        <f>#REF!</f>
        <v>#REF!</v>
      </c>
      <c r="B518" s="61" t="e">
        <f t="shared" si="40"/>
        <v>#VALUE!</v>
      </c>
      <c r="C518" s="61" t="s">
        <v>29</v>
      </c>
      <c r="D518" s="62">
        <f t="shared" si="42"/>
        <v>0</v>
      </c>
      <c r="E518" s="85">
        <f t="shared" si="43"/>
        <v>0</v>
      </c>
      <c r="F518" s="87">
        <f t="shared" si="44"/>
        <v>0</v>
      </c>
      <c r="G518" s="63" t="s">
        <v>8</v>
      </c>
      <c r="H518" s="63">
        <f t="shared" si="41"/>
        <v>0</v>
      </c>
    </row>
    <row r="519" spans="1:8">
      <c r="A519" s="101" t="e">
        <f>#REF!</f>
        <v>#REF!</v>
      </c>
      <c r="B519" s="61" t="e">
        <f t="shared" si="40"/>
        <v>#VALUE!</v>
      </c>
      <c r="C519" s="61" t="s">
        <v>29</v>
      </c>
      <c r="D519" s="62">
        <f t="shared" si="42"/>
        <v>0</v>
      </c>
      <c r="E519" s="85">
        <f t="shared" si="43"/>
        <v>0</v>
      </c>
      <c r="F519" s="87">
        <f t="shared" si="44"/>
        <v>0</v>
      </c>
      <c r="G519" s="63" t="s">
        <v>8</v>
      </c>
      <c r="H519" s="63">
        <f t="shared" si="41"/>
        <v>0</v>
      </c>
    </row>
    <row r="520" spans="1:8">
      <c r="A520" s="101" t="e">
        <f>#REF!</f>
        <v>#REF!</v>
      </c>
      <c r="B520" s="61" t="e">
        <f t="shared" si="40"/>
        <v>#VALUE!</v>
      </c>
      <c r="C520" s="61" t="s">
        <v>29</v>
      </c>
      <c r="D520" s="62">
        <f t="shared" si="42"/>
        <v>0</v>
      </c>
      <c r="E520" s="85">
        <f t="shared" si="43"/>
        <v>0</v>
      </c>
      <c r="F520" s="87">
        <f t="shared" si="44"/>
        <v>0</v>
      </c>
      <c r="G520" s="63" t="s">
        <v>8</v>
      </c>
      <c r="H520" s="63">
        <f t="shared" si="41"/>
        <v>0</v>
      </c>
    </row>
    <row r="521" spans="1:8">
      <c r="A521" s="101" t="e">
        <f>#REF!</f>
        <v>#REF!</v>
      </c>
      <c r="B521" s="61" t="e">
        <f t="shared" si="40"/>
        <v>#VALUE!</v>
      </c>
      <c r="C521" s="61" t="s">
        <v>29</v>
      </c>
      <c r="D521" s="62">
        <f t="shared" si="42"/>
        <v>0</v>
      </c>
      <c r="E521" s="85">
        <f t="shared" si="43"/>
        <v>0</v>
      </c>
      <c r="F521" s="87">
        <f t="shared" si="44"/>
        <v>0</v>
      </c>
      <c r="G521" s="63" t="s">
        <v>8</v>
      </c>
      <c r="H521" s="63">
        <f t="shared" si="41"/>
        <v>0</v>
      </c>
    </row>
    <row r="522" spans="1:8">
      <c r="A522" s="101" t="e">
        <f>#REF!</f>
        <v>#REF!</v>
      </c>
      <c r="B522" s="61" t="e">
        <f t="shared" si="40"/>
        <v>#VALUE!</v>
      </c>
      <c r="C522" s="61" t="s">
        <v>29</v>
      </c>
      <c r="D522" s="62">
        <f t="shared" si="42"/>
        <v>0</v>
      </c>
      <c r="E522" s="85">
        <f t="shared" si="43"/>
        <v>0</v>
      </c>
      <c r="F522" s="87">
        <f t="shared" si="44"/>
        <v>0</v>
      </c>
      <c r="G522" s="63" t="s">
        <v>8</v>
      </c>
      <c r="H522" s="63">
        <f t="shared" si="41"/>
        <v>0</v>
      </c>
    </row>
    <row r="523" spans="1:8">
      <c r="A523" s="101" t="e">
        <f>#REF!</f>
        <v>#REF!</v>
      </c>
      <c r="B523" s="61" t="e">
        <f t="shared" si="40"/>
        <v>#VALUE!</v>
      </c>
      <c r="C523" s="61" t="s">
        <v>29</v>
      </c>
      <c r="D523" s="62">
        <f t="shared" si="42"/>
        <v>0</v>
      </c>
      <c r="E523" s="85">
        <f t="shared" si="43"/>
        <v>0</v>
      </c>
      <c r="F523" s="87">
        <f t="shared" si="44"/>
        <v>0</v>
      </c>
      <c r="G523" s="63" t="s">
        <v>8</v>
      </c>
      <c r="H523" s="63">
        <f t="shared" si="41"/>
        <v>0</v>
      </c>
    </row>
    <row r="524" spans="1:8">
      <c r="A524" s="101" t="e">
        <f>#REF!</f>
        <v>#REF!</v>
      </c>
      <c r="B524" s="61" t="e">
        <f t="shared" si="40"/>
        <v>#VALUE!</v>
      </c>
      <c r="C524" s="61" t="s">
        <v>29</v>
      </c>
      <c r="D524" s="62">
        <f t="shared" si="42"/>
        <v>0</v>
      </c>
      <c r="E524" s="85">
        <f t="shared" si="43"/>
        <v>0</v>
      </c>
      <c r="F524" s="87">
        <f t="shared" si="44"/>
        <v>0</v>
      </c>
      <c r="G524" s="63" t="s">
        <v>8</v>
      </c>
      <c r="H524" s="63">
        <f t="shared" si="41"/>
        <v>0</v>
      </c>
    </row>
    <row r="525" spans="1:8">
      <c r="A525" s="101" t="e">
        <f>#REF!</f>
        <v>#REF!</v>
      </c>
      <c r="B525" s="61" t="e">
        <f t="shared" si="40"/>
        <v>#VALUE!</v>
      </c>
      <c r="C525" s="61" t="s">
        <v>29</v>
      </c>
      <c r="D525" s="62">
        <f t="shared" si="42"/>
        <v>0</v>
      </c>
      <c r="E525" s="85">
        <f t="shared" si="43"/>
        <v>0</v>
      </c>
      <c r="F525" s="87">
        <f t="shared" si="44"/>
        <v>0</v>
      </c>
      <c r="G525" s="63" t="s">
        <v>8</v>
      </c>
      <c r="H525" s="63">
        <f t="shared" si="41"/>
        <v>0</v>
      </c>
    </row>
    <row r="526" spans="1:8">
      <c r="A526" s="101" t="e">
        <f>#REF!</f>
        <v>#REF!</v>
      </c>
      <c r="B526" s="61" t="e">
        <f t="shared" si="40"/>
        <v>#VALUE!</v>
      </c>
      <c r="C526" s="61" t="s">
        <v>29</v>
      </c>
      <c r="D526" s="62">
        <f t="shared" si="42"/>
        <v>0</v>
      </c>
      <c r="E526" s="85">
        <f t="shared" si="43"/>
        <v>0</v>
      </c>
      <c r="F526" s="87">
        <f t="shared" si="44"/>
        <v>0</v>
      </c>
      <c r="G526" s="63" t="s">
        <v>8</v>
      </c>
      <c r="H526" s="63">
        <f t="shared" si="41"/>
        <v>0</v>
      </c>
    </row>
    <row r="527" spans="1:8">
      <c r="A527" s="101" t="e">
        <f>#REF!</f>
        <v>#REF!</v>
      </c>
      <c r="B527" s="61" t="e">
        <f t="shared" si="40"/>
        <v>#VALUE!</v>
      </c>
      <c r="C527" s="61" t="s">
        <v>29</v>
      </c>
      <c r="D527" s="62">
        <f t="shared" si="42"/>
        <v>0</v>
      </c>
      <c r="E527" s="85">
        <f t="shared" si="43"/>
        <v>0</v>
      </c>
      <c r="F527" s="87">
        <f t="shared" si="44"/>
        <v>0</v>
      </c>
      <c r="G527" s="63" t="s">
        <v>8</v>
      </c>
      <c r="H527" s="63">
        <f t="shared" si="41"/>
        <v>0</v>
      </c>
    </row>
    <row r="528" spans="1:8">
      <c r="A528" s="101" t="e">
        <f>#REF!</f>
        <v>#REF!</v>
      </c>
      <c r="B528" s="61" t="e">
        <f t="shared" si="40"/>
        <v>#VALUE!</v>
      </c>
      <c r="C528" s="61" t="s">
        <v>29</v>
      </c>
      <c r="D528" s="62">
        <f t="shared" si="42"/>
        <v>0</v>
      </c>
      <c r="E528" s="85">
        <f t="shared" si="43"/>
        <v>0</v>
      </c>
      <c r="F528" s="87">
        <f t="shared" si="44"/>
        <v>0</v>
      </c>
      <c r="G528" s="63" t="s">
        <v>8</v>
      </c>
      <c r="H528" s="63">
        <f t="shared" si="41"/>
        <v>0</v>
      </c>
    </row>
    <row r="529" spans="1:8">
      <c r="A529" s="101" t="e">
        <f>#REF!</f>
        <v>#REF!</v>
      </c>
      <c r="B529" s="61" t="e">
        <f t="shared" si="40"/>
        <v>#VALUE!</v>
      </c>
      <c r="C529" s="61" t="s">
        <v>29</v>
      </c>
      <c r="D529" s="62">
        <f t="shared" si="42"/>
        <v>0</v>
      </c>
      <c r="E529" s="85">
        <f t="shared" si="43"/>
        <v>0</v>
      </c>
      <c r="F529" s="87">
        <f t="shared" si="44"/>
        <v>0</v>
      </c>
      <c r="G529" s="63" t="s">
        <v>8</v>
      </c>
      <c r="H529" s="63">
        <f t="shared" si="41"/>
        <v>0</v>
      </c>
    </row>
    <row r="530" spans="1:8">
      <c r="A530" s="101" t="e">
        <f>#REF!</f>
        <v>#REF!</v>
      </c>
      <c r="B530" s="61" t="e">
        <f t="shared" si="40"/>
        <v>#VALUE!</v>
      </c>
      <c r="C530" s="61" t="s">
        <v>29</v>
      </c>
      <c r="D530" s="62">
        <f t="shared" si="42"/>
        <v>0</v>
      </c>
      <c r="E530" s="85">
        <f t="shared" si="43"/>
        <v>0</v>
      </c>
      <c r="F530" s="87">
        <f t="shared" si="44"/>
        <v>0</v>
      </c>
      <c r="G530" s="63" t="s">
        <v>8</v>
      </c>
      <c r="H530" s="63">
        <f t="shared" si="41"/>
        <v>0</v>
      </c>
    </row>
    <row r="531" spans="1:8">
      <c r="A531" s="101" t="e">
        <f>#REF!</f>
        <v>#REF!</v>
      </c>
      <c r="B531" s="61" t="e">
        <f t="shared" si="40"/>
        <v>#VALUE!</v>
      </c>
      <c r="C531" s="61" t="s">
        <v>29</v>
      </c>
      <c r="D531" s="62">
        <f t="shared" si="42"/>
        <v>0</v>
      </c>
      <c r="E531" s="85">
        <f t="shared" si="43"/>
        <v>0</v>
      </c>
      <c r="F531" s="87">
        <f t="shared" si="44"/>
        <v>0</v>
      </c>
      <c r="G531" s="63" t="s">
        <v>8</v>
      </c>
      <c r="H531" s="63">
        <f t="shared" si="41"/>
        <v>0</v>
      </c>
    </row>
    <row r="532" spans="1:8">
      <c r="A532" s="101" t="e">
        <f>#REF!</f>
        <v>#REF!</v>
      </c>
      <c r="B532" s="61" t="e">
        <f t="shared" si="40"/>
        <v>#VALUE!</v>
      </c>
      <c r="C532" s="61" t="s">
        <v>29</v>
      </c>
      <c r="D532" s="62">
        <f t="shared" si="42"/>
        <v>0</v>
      </c>
      <c r="E532" s="85">
        <f t="shared" si="43"/>
        <v>0</v>
      </c>
      <c r="F532" s="87">
        <f t="shared" si="44"/>
        <v>0</v>
      </c>
      <c r="G532" s="63" t="s">
        <v>8</v>
      </c>
      <c r="H532" s="63">
        <f t="shared" si="41"/>
        <v>0</v>
      </c>
    </row>
    <row r="533" spans="1:8">
      <c r="A533" s="101" t="e">
        <f>#REF!</f>
        <v>#REF!</v>
      </c>
      <c r="B533" s="61" t="e">
        <f t="shared" si="40"/>
        <v>#VALUE!</v>
      </c>
      <c r="C533" s="61" t="s">
        <v>29</v>
      </c>
      <c r="D533" s="62">
        <f t="shared" si="42"/>
        <v>0</v>
      </c>
      <c r="E533" s="85">
        <f t="shared" si="43"/>
        <v>0</v>
      </c>
      <c r="F533" s="87">
        <f t="shared" si="44"/>
        <v>0</v>
      </c>
      <c r="G533" s="63" t="s">
        <v>8</v>
      </c>
      <c r="H533" s="63">
        <f t="shared" si="41"/>
        <v>0</v>
      </c>
    </row>
    <row r="534" spans="1:8">
      <c r="A534" s="101" t="e">
        <f>#REF!</f>
        <v>#REF!</v>
      </c>
      <c r="B534" s="61" t="e">
        <f t="shared" si="40"/>
        <v>#VALUE!</v>
      </c>
      <c r="C534" s="61" t="s">
        <v>29</v>
      </c>
      <c r="D534" s="62">
        <f t="shared" si="42"/>
        <v>0</v>
      </c>
      <c r="E534" s="85">
        <f t="shared" si="43"/>
        <v>0</v>
      </c>
      <c r="F534" s="87">
        <f t="shared" si="44"/>
        <v>0</v>
      </c>
      <c r="G534" s="63" t="s">
        <v>8</v>
      </c>
      <c r="H534" s="63">
        <f t="shared" si="41"/>
        <v>0</v>
      </c>
    </row>
    <row r="535" spans="1:8">
      <c r="A535" s="101" t="e">
        <f>#REF!</f>
        <v>#REF!</v>
      </c>
      <c r="B535" s="61" t="e">
        <f t="shared" si="40"/>
        <v>#VALUE!</v>
      </c>
      <c r="C535" s="61" t="s">
        <v>29</v>
      </c>
      <c r="D535" s="62">
        <f t="shared" si="42"/>
        <v>0</v>
      </c>
      <c r="E535" s="85">
        <f t="shared" si="43"/>
        <v>0</v>
      </c>
      <c r="F535" s="87">
        <f t="shared" si="44"/>
        <v>0</v>
      </c>
      <c r="G535" s="63" t="s">
        <v>8</v>
      </c>
      <c r="H535" s="63">
        <f t="shared" si="41"/>
        <v>0</v>
      </c>
    </row>
    <row r="536" spans="1:8">
      <c r="A536" s="101" t="e">
        <f>#REF!</f>
        <v>#REF!</v>
      </c>
      <c r="B536" s="61" t="e">
        <f t="shared" si="40"/>
        <v>#VALUE!</v>
      </c>
      <c r="C536" s="61" t="s">
        <v>29</v>
      </c>
      <c r="D536" s="62">
        <f t="shared" si="42"/>
        <v>0</v>
      </c>
      <c r="E536" s="85">
        <f t="shared" si="43"/>
        <v>0</v>
      </c>
      <c r="F536" s="87">
        <f t="shared" si="44"/>
        <v>0</v>
      </c>
      <c r="G536" s="63" t="s">
        <v>8</v>
      </c>
      <c r="H536" s="63">
        <f t="shared" si="41"/>
        <v>0</v>
      </c>
    </row>
    <row r="537" spans="1:8">
      <c r="A537" s="101" t="e">
        <f>#REF!</f>
        <v>#REF!</v>
      </c>
      <c r="B537" s="61" t="e">
        <f t="shared" si="40"/>
        <v>#VALUE!</v>
      </c>
      <c r="C537" s="61" t="s">
        <v>29</v>
      </c>
      <c r="D537" s="62">
        <f t="shared" si="42"/>
        <v>0</v>
      </c>
      <c r="E537" s="85">
        <f t="shared" si="43"/>
        <v>0</v>
      </c>
      <c r="F537" s="87">
        <f t="shared" si="44"/>
        <v>0</v>
      </c>
      <c r="G537" s="63" t="s">
        <v>8</v>
      </c>
      <c r="H537" s="63">
        <f t="shared" si="41"/>
        <v>0</v>
      </c>
    </row>
    <row r="538" spans="1:8">
      <c r="A538" s="101" t="e">
        <f>#REF!</f>
        <v>#REF!</v>
      </c>
      <c r="B538" s="61" t="e">
        <f t="shared" si="40"/>
        <v>#VALUE!</v>
      </c>
      <c r="C538" s="61" t="s">
        <v>29</v>
      </c>
      <c r="D538" s="62">
        <f t="shared" si="42"/>
        <v>0</v>
      </c>
      <c r="E538" s="85">
        <f t="shared" si="43"/>
        <v>0</v>
      </c>
      <c r="F538" s="87">
        <f t="shared" si="44"/>
        <v>0</v>
      </c>
      <c r="G538" s="63" t="s">
        <v>8</v>
      </c>
      <c r="H538" s="63">
        <f t="shared" si="41"/>
        <v>0</v>
      </c>
    </row>
    <row r="539" spans="1:8">
      <c r="A539" s="101" t="e">
        <f>#REF!</f>
        <v>#REF!</v>
      </c>
      <c r="B539" s="61" t="e">
        <f t="shared" si="40"/>
        <v>#VALUE!</v>
      </c>
      <c r="C539" s="61" t="s">
        <v>29</v>
      </c>
      <c r="D539" s="62">
        <f t="shared" si="42"/>
        <v>0</v>
      </c>
      <c r="E539" s="85">
        <f t="shared" si="43"/>
        <v>0</v>
      </c>
      <c r="F539" s="87">
        <f t="shared" si="44"/>
        <v>0</v>
      </c>
      <c r="G539" s="63" t="s">
        <v>8</v>
      </c>
      <c r="H539" s="63">
        <f t="shared" si="41"/>
        <v>0</v>
      </c>
    </row>
    <row r="540" spans="1:8">
      <c r="A540" s="101" t="e">
        <f>#REF!</f>
        <v>#REF!</v>
      </c>
      <c r="B540" s="61" t="e">
        <f t="shared" si="40"/>
        <v>#VALUE!</v>
      </c>
      <c r="C540" s="61" t="s">
        <v>29</v>
      </c>
      <c r="D540" s="62">
        <f t="shared" si="42"/>
        <v>0</v>
      </c>
      <c r="E540" s="85">
        <f t="shared" si="43"/>
        <v>0</v>
      </c>
      <c r="F540" s="87">
        <f t="shared" si="44"/>
        <v>0</v>
      </c>
      <c r="G540" s="63" t="s">
        <v>8</v>
      </c>
      <c r="H540" s="63">
        <f t="shared" si="41"/>
        <v>0</v>
      </c>
    </row>
    <row r="541" spans="1:8">
      <c r="A541" s="101" t="e">
        <f>#REF!</f>
        <v>#REF!</v>
      </c>
      <c r="B541" s="61" t="e">
        <f t="shared" si="40"/>
        <v>#VALUE!</v>
      </c>
      <c r="C541" s="61" t="s">
        <v>29</v>
      </c>
      <c r="D541" s="62">
        <f t="shared" si="42"/>
        <v>0</v>
      </c>
      <c r="E541" s="85">
        <f t="shared" si="43"/>
        <v>0</v>
      </c>
      <c r="F541" s="87">
        <f t="shared" si="44"/>
        <v>0</v>
      </c>
      <c r="G541" s="63" t="s">
        <v>8</v>
      </c>
      <c r="H541" s="63">
        <f t="shared" si="41"/>
        <v>0</v>
      </c>
    </row>
    <row r="542" spans="1:8">
      <c r="A542" s="101" t="e">
        <f>#REF!</f>
        <v>#REF!</v>
      </c>
      <c r="B542" s="61" t="e">
        <f t="shared" si="40"/>
        <v>#VALUE!</v>
      </c>
      <c r="C542" s="61" t="s">
        <v>29</v>
      </c>
      <c r="D542" s="62">
        <f t="shared" si="42"/>
        <v>0</v>
      </c>
      <c r="E542" s="85">
        <f t="shared" si="43"/>
        <v>0</v>
      </c>
      <c r="F542" s="87">
        <f t="shared" si="44"/>
        <v>0</v>
      </c>
      <c r="G542" s="63" t="s">
        <v>8</v>
      </c>
      <c r="H542" s="63">
        <f t="shared" si="41"/>
        <v>0</v>
      </c>
    </row>
    <row r="543" spans="1:8">
      <c r="A543" s="101" t="e">
        <f>#REF!</f>
        <v>#REF!</v>
      </c>
      <c r="B543" s="61" t="e">
        <f t="shared" si="40"/>
        <v>#VALUE!</v>
      </c>
      <c r="C543" s="61" t="s">
        <v>29</v>
      </c>
      <c r="D543" s="62">
        <f t="shared" si="42"/>
        <v>0</v>
      </c>
      <c r="E543" s="85">
        <f t="shared" si="43"/>
        <v>0</v>
      </c>
      <c r="F543" s="87">
        <f t="shared" si="44"/>
        <v>0</v>
      </c>
      <c r="G543" s="63" t="s">
        <v>8</v>
      </c>
      <c r="H543" s="63">
        <f t="shared" si="41"/>
        <v>0</v>
      </c>
    </row>
    <row r="544" spans="1:8">
      <c r="A544" s="101" t="e">
        <f>#REF!</f>
        <v>#REF!</v>
      </c>
      <c r="B544" s="61" t="e">
        <f t="shared" si="40"/>
        <v>#VALUE!</v>
      </c>
      <c r="C544" s="61" t="s">
        <v>29</v>
      </c>
      <c r="D544" s="62">
        <f t="shared" si="42"/>
        <v>0</v>
      </c>
      <c r="E544" s="85">
        <f t="shared" si="43"/>
        <v>0</v>
      </c>
      <c r="F544" s="87">
        <f t="shared" si="44"/>
        <v>0</v>
      </c>
      <c r="G544" s="63" t="s">
        <v>8</v>
      </c>
      <c r="H544" s="63">
        <f t="shared" si="41"/>
        <v>0</v>
      </c>
    </row>
    <row r="545" spans="1:8">
      <c r="A545" s="101" t="e">
        <f>#REF!</f>
        <v>#REF!</v>
      </c>
      <c r="B545" s="61" t="e">
        <f t="shared" si="40"/>
        <v>#VALUE!</v>
      </c>
      <c r="C545" s="61" t="s">
        <v>29</v>
      </c>
      <c r="D545" s="62">
        <f t="shared" si="42"/>
        <v>0</v>
      </c>
      <c r="E545" s="85">
        <f t="shared" si="43"/>
        <v>0</v>
      </c>
      <c r="F545" s="87">
        <f t="shared" si="44"/>
        <v>0</v>
      </c>
      <c r="G545" s="63" t="s">
        <v>8</v>
      </c>
      <c r="H545" s="63">
        <f t="shared" si="41"/>
        <v>0</v>
      </c>
    </row>
    <row r="546" spans="1:8">
      <c r="A546" s="101" t="e">
        <f>#REF!</f>
        <v>#REF!</v>
      </c>
      <c r="B546" s="61" t="e">
        <f t="shared" si="40"/>
        <v>#VALUE!</v>
      </c>
      <c r="C546" s="61" t="s">
        <v>29</v>
      </c>
      <c r="D546" s="62">
        <f t="shared" si="42"/>
        <v>0</v>
      </c>
      <c r="E546" s="85">
        <f t="shared" si="43"/>
        <v>0</v>
      </c>
      <c r="F546" s="87">
        <f t="shared" si="44"/>
        <v>0</v>
      </c>
      <c r="G546" s="63" t="s">
        <v>8</v>
      </c>
      <c r="H546" s="63">
        <f t="shared" si="41"/>
        <v>0</v>
      </c>
    </row>
    <row r="547" spans="1:8">
      <c r="A547" s="101" t="e">
        <f>#REF!</f>
        <v>#REF!</v>
      </c>
      <c r="B547" s="61" t="e">
        <f t="shared" si="40"/>
        <v>#VALUE!</v>
      </c>
      <c r="C547" s="61" t="s">
        <v>29</v>
      </c>
      <c r="D547" s="62">
        <f t="shared" si="42"/>
        <v>0</v>
      </c>
      <c r="E547" s="85">
        <f t="shared" si="43"/>
        <v>0</v>
      </c>
      <c r="F547" s="87">
        <f t="shared" si="44"/>
        <v>0</v>
      </c>
      <c r="G547" s="63" t="s">
        <v>8</v>
      </c>
      <c r="H547" s="63">
        <f t="shared" si="41"/>
        <v>0</v>
      </c>
    </row>
    <row r="548" spans="1:8">
      <c r="A548" s="101" t="e">
        <f>#REF!</f>
        <v>#REF!</v>
      </c>
      <c r="B548" s="61" t="e">
        <f t="shared" si="40"/>
        <v>#VALUE!</v>
      </c>
      <c r="C548" s="61" t="s">
        <v>29</v>
      </c>
      <c r="D548" s="62">
        <f t="shared" si="42"/>
        <v>0</v>
      </c>
      <c r="E548" s="85">
        <f t="shared" si="43"/>
        <v>0</v>
      </c>
      <c r="F548" s="87">
        <f t="shared" si="44"/>
        <v>0</v>
      </c>
      <c r="G548" s="63" t="s">
        <v>8</v>
      </c>
      <c r="H548" s="63">
        <f t="shared" si="41"/>
        <v>0</v>
      </c>
    </row>
    <row r="549" spans="1:8">
      <c r="A549" s="101" t="e">
        <f>#REF!</f>
        <v>#REF!</v>
      </c>
      <c r="B549" s="61" t="e">
        <f t="shared" si="40"/>
        <v>#VALUE!</v>
      </c>
      <c r="C549" s="61" t="s">
        <v>29</v>
      </c>
      <c r="D549" s="62">
        <f t="shared" si="42"/>
        <v>0</v>
      </c>
      <c r="E549" s="85">
        <f t="shared" si="43"/>
        <v>0</v>
      </c>
      <c r="F549" s="87">
        <f t="shared" si="44"/>
        <v>0</v>
      </c>
      <c r="G549" s="63" t="s">
        <v>8</v>
      </c>
      <c r="H549" s="63">
        <f t="shared" si="41"/>
        <v>0</v>
      </c>
    </row>
    <row r="550" spans="1:8">
      <c r="A550" s="101" t="e">
        <f>#REF!</f>
        <v>#REF!</v>
      </c>
      <c r="B550" s="61" t="e">
        <f t="shared" si="40"/>
        <v>#VALUE!</v>
      </c>
      <c r="C550" s="61" t="s">
        <v>29</v>
      </c>
      <c r="D550" s="62">
        <f t="shared" si="42"/>
        <v>0</v>
      </c>
      <c r="E550" s="85">
        <f t="shared" si="43"/>
        <v>0</v>
      </c>
      <c r="F550" s="87">
        <f t="shared" si="44"/>
        <v>0</v>
      </c>
      <c r="G550" s="63" t="s">
        <v>8</v>
      </c>
      <c r="H550" s="63">
        <f t="shared" si="41"/>
        <v>0</v>
      </c>
    </row>
    <row r="551" spans="1:8">
      <c r="A551" s="101" t="e">
        <f>#REF!</f>
        <v>#REF!</v>
      </c>
      <c r="B551" s="61" t="e">
        <f t="shared" si="40"/>
        <v>#VALUE!</v>
      </c>
      <c r="C551" s="61" t="s">
        <v>29</v>
      </c>
      <c r="D551" s="62">
        <f t="shared" si="42"/>
        <v>0</v>
      </c>
      <c r="E551" s="85">
        <f t="shared" si="43"/>
        <v>0</v>
      </c>
      <c r="F551" s="87">
        <f t="shared" si="44"/>
        <v>0</v>
      </c>
      <c r="G551" s="63" t="s">
        <v>8</v>
      </c>
      <c r="H551" s="63">
        <f t="shared" si="41"/>
        <v>0</v>
      </c>
    </row>
    <row r="552" spans="1:8">
      <c r="A552" s="101" t="e">
        <f>#REF!</f>
        <v>#REF!</v>
      </c>
      <c r="B552" s="61" t="e">
        <f t="shared" si="40"/>
        <v>#VALUE!</v>
      </c>
      <c r="C552" s="61" t="s">
        <v>29</v>
      </c>
      <c r="D552" s="62">
        <f t="shared" si="42"/>
        <v>0</v>
      </c>
      <c r="E552" s="85">
        <f t="shared" si="43"/>
        <v>0</v>
      </c>
      <c r="F552" s="87">
        <f t="shared" si="44"/>
        <v>0</v>
      </c>
      <c r="G552" s="63" t="s">
        <v>8</v>
      </c>
      <c r="H552" s="63">
        <f t="shared" si="41"/>
        <v>0</v>
      </c>
    </row>
    <row r="553" spans="1:8">
      <c r="A553" s="101" t="e">
        <f>#REF!</f>
        <v>#REF!</v>
      </c>
      <c r="B553" s="61" t="e">
        <f t="shared" si="40"/>
        <v>#VALUE!</v>
      </c>
      <c r="C553" s="61" t="s">
        <v>29</v>
      </c>
      <c r="D553" s="62">
        <f t="shared" si="42"/>
        <v>0</v>
      </c>
      <c r="E553" s="85">
        <f t="shared" si="43"/>
        <v>0</v>
      </c>
      <c r="F553" s="87">
        <f t="shared" si="44"/>
        <v>0</v>
      </c>
      <c r="G553" s="63" t="s">
        <v>8</v>
      </c>
      <c r="H553" s="63">
        <f t="shared" si="41"/>
        <v>0</v>
      </c>
    </row>
    <row r="554" spans="1:8">
      <c r="A554" s="101" t="e">
        <f>#REF!</f>
        <v>#REF!</v>
      </c>
      <c r="B554" s="61" t="e">
        <f t="shared" si="40"/>
        <v>#VALUE!</v>
      </c>
      <c r="C554" s="61" t="s">
        <v>29</v>
      </c>
      <c r="D554" s="62">
        <f t="shared" si="42"/>
        <v>0</v>
      </c>
      <c r="E554" s="85">
        <f t="shared" si="43"/>
        <v>0</v>
      </c>
      <c r="F554" s="87">
        <f t="shared" si="44"/>
        <v>0</v>
      </c>
      <c r="G554" s="63" t="s">
        <v>8</v>
      </c>
      <c r="H554" s="63">
        <f t="shared" si="41"/>
        <v>0</v>
      </c>
    </row>
    <row r="555" spans="1:8">
      <c r="A555" s="101" t="e">
        <f>#REF!</f>
        <v>#REF!</v>
      </c>
      <c r="B555" s="61" t="e">
        <f t="shared" si="40"/>
        <v>#VALUE!</v>
      </c>
      <c r="C555" s="61" t="s">
        <v>29</v>
      </c>
      <c r="D555" s="62">
        <f t="shared" si="42"/>
        <v>0</v>
      </c>
      <c r="E555" s="85">
        <f t="shared" si="43"/>
        <v>0</v>
      </c>
      <c r="F555" s="87">
        <f t="shared" si="44"/>
        <v>0</v>
      </c>
      <c r="G555" s="63" t="s">
        <v>8</v>
      </c>
      <c r="H555" s="63">
        <f t="shared" si="41"/>
        <v>0</v>
      </c>
    </row>
    <row r="556" spans="1:8">
      <c r="A556" s="101" t="e">
        <f>#REF!</f>
        <v>#REF!</v>
      </c>
      <c r="B556" s="61" t="e">
        <f t="shared" si="40"/>
        <v>#VALUE!</v>
      </c>
      <c r="C556" s="61" t="s">
        <v>29</v>
      </c>
      <c r="D556" s="62">
        <f t="shared" si="42"/>
        <v>0</v>
      </c>
      <c r="E556" s="85">
        <f t="shared" si="43"/>
        <v>0</v>
      </c>
      <c r="F556" s="87">
        <f t="shared" si="44"/>
        <v>0</v>
      </c>
      <c r="G556" s="63" t="s">
        <v>8</v>
      </c>
      <c r="H556" s="63">
        <f t="shared" si="41"/>
        <v>0</v>
      </c>
    </row>
    <row r="557" spans="1:8">
      <c r="A557" s="101" t="e">
        <f>#REF!</f>
        <v>#REF!</v>
      </c>
      <c r="B557" s="61" t="e">
        <f t="shared" si="40"/>
        <v>#VALUE!</v>
      </c>
      <c r="C557" s="61" t="s">
        <v>29</v>
      </c>
      <c r="D557" s="62">
        <f t="shared" si="42"/>
        <v>0</v>
      </c>
      <c r="E557" s="85">
        <f t="shared" si="43"/>
        <v>0</v>
      </c>
      <c r="F557" s="87">
        <f t="shared" si="44"/>
        <v>0</v>
      </c>
      <c r="G557" s="63" t="s">
        <v>8</v>
      </c>
      <c r="H557" s="63">
        <f t="shared" si="41"/>
        <v>0</v>
      </c>
    </row>
    <row r="558" spans="1:8">
      <c r="A558" s="101" t="e">
        <f>#REF!</f>
        <v>#REF!</v>
      </c>
      <c r="B558" s="61" t="e">
        <f t="shared" si="40"/>
        <v>#VALUE!</v>
      </c>
      <c r="C558" s="61" t="s">
        <v>29</v>
      </c>
      <c r="D558" s="62">
        <f t="shared" si="42"/>
        <v>0</v>
      </c>
      <c r="E558" s="85">
        <f t="shared" si="43"/>
        <v>0</v>
      </c>
      <c r="F558" s="87">
        <f t="shared" si="44"/>
        <v>0</v>
      </c>
      <c r="G558" s="63" t="s">
        <v>8</v>
      </c>
      <c r="H558" s="63">
        <f t="shared" si="41"/>
        <v>0</v>
      </c>
    </row>
    <row r="559" spans="1:8">
      <c r="A559" s="101" t="e">
        <f>#REF!</f>
        <v>#REF!</v>
      </c>
      <c r="B559" s="61" t="e">
        <f t="shared" si="40"/>
        <v>#VALUE!</v>
      </c>
      <c r="C559" s="61" t="s">
        <v>29</v>
      </c>
      <c r="D559" s="62">
        <f t="shared" si="42"/>
        <v>0</v>
      </c>
      <c r="E559" s="85">
        <f t="shared" si="43"/>
        <v>0</v>
      </c>
      <c r="F559" s="87">
        <f t="shared" si="44"/>
        <v>0</v>
      </c>
      <c r="G559" s="63" t="s">
        <v>8</v>
      </c>
      <c r="H559" s="63">
        <f t="shared" si="41"/>
        <v>0</v>
      </c>
    </row>
    <row r="560" spans="1:8">
      <c r="A560" s="101" t="e">
        <f>#REF!</f>
        <v>#REF!</v>
      </c>
      <c r="B560" s="61" t="e">
        <f t="shared" si="40"/>
        <v>#VALUE!</v>
      </c>
      <c r="C560" s="61" t="s">
        <v>29</v>
      </c>
      <c r="D560" s="62">
        <f t="shared" si="42"/>
        <v>0</v>
      </c>
      <c r="E560" s="85">
        <f t="shared" si="43"/>
        <v>0</v>
      </c>
      <c r="F560" s="87">
        <f t="shared" si="44"/>
        <v>0</v>
      </c>
      <c r="G560" s="63" t="s">
        <v>8</v>
      </c>
      <c r="H560" s="63">
        <f t="shared" si="41"/>
        <v>0</v>
      </c>
    </row>
    <row r="561" spans="1:8">
      <c r="A561" s="101" t="e">
        <f>#REF!</f>
        <v>#REF!</v>
      </c>
      <c r="B561" s="61" t="e">
        <f t="shared" si="40"/>
        <v>#VALUE!</v>
      </c>
      <c r="C561" s="61" t="s">
        <v>29</v>
      </c>
      <c r="D561" s="62">
        <f t="shared" si="42"/>
        <v>0</v>
      </c>
      <c r="E561" s="85">
        <f t="shared" si="43"/>
        <v>0</v>
      </c>
      <c r="F561" s="87">
        <f t="shared" si="44"/>
        <v>0</v>
      </c>
      <c r="G561" s="63" t="s">
        <v>8</v>
      </c>
      <c r="H561" s="63">
        <f t="shared" si="41"/>
        <v>0</v>
      </c>
    </row>
    <row r="562" spans="1:8">
      <c r="A562" s="101" t="e">
        <f>#REF!</f>
        <v>#REF!</v>
      </c>
      <c r="B562" s="61" t="e">
        <f t="shared" si="40"/>
        <v>#VALUE!</v>
      </c>
      <c r="C562" s="61" t="s">
        <v>29</v>
      </c>
      <c r="D562" s="62">
        <f t="shared" si="42"/>
        <v>0</v>
      </c>
      <c r="E562" s="85">
        <f t="shared" si="43"/>
        <v>0</v>
      </c>
      <c r="F562" s="87">
        <f t="shared" si="44"/>
        <v>0</v>
      </c>
      <c r="G562" s="63" t="s">
        <v>8</v>
      </c>
      <c r="H562" s="63">
        <f t="shared" si="41"/>
        <v>0</v>
      </c>
    </row>
    <row r="563" spans="1:8">
      <c r="A563" s="101" t="e">
        <f>#REF!</f>
        <v>#REF!</v>
      </c>
      <c r="B563" s="61" t="e">
        <f t="shared" si="40"/>
        <v>#VALUE!</v>
      </c>
      <c r="C563" s="61" t="s">
        <v>29</v>
      </c>
      <c r="D563" s="62">
        <f t="shared" si="42"/>
        <v>0</v>
      </c>
      <c r="E563" s="85">
        <f t="shared" si="43"/>
        <v>0</v>
      </c>
      <c r="F563" s="87">
        <f t="shared" si="44"/>
        <v>0</v>
      </c>
      <c r="G563" s="63" t="s">
        <v>8</v>
      </c>
      <c r="H563" s="63">
        <f t="shared" si="41"/>
        <v>0</v>
      </c>
    </row>
    <row r="564" spans="1:8">
      <c r="A564" s="101" t="e">
        <f>#REF!</f>
        <v>#REF!</v>
      </c>
      <c r="B564" s="61" t="e">
        <f t="shared" si="40"/>
        <v>#VALUE!</v>
      </c>
      <c r="C564" s="61" t="s">
        <v>29</v>
      </c>
      <c r="D564" s="62">
        <f t="shared" si="42"/>
        <v>0</v>
      </c>
      <c r="E564" s="85">
        <f t="shared" si="43"/>
        <v>0</v>
      </c>
      <c r="F564" s="87">
        <f t="shared" si="44"/>
        <v>0</v>
      </c>
      <c r="G564" s="63" t="s">
        <v>8</v>
      </c>
      <c r="H564" s="63">
        <f t="shared" si="41"/>
        <v>0</v>
      </c>
    </row>
    <row r="565" spans="1:8">
      <c r="A565" s="101" t="e">
        <f>#REF!</f>
        <v>#REF!</v>
      </c>
      <c r="B565" s="61" t="e">
        <f t="shared" si="40"/>
        <v>#VALUE!</v>
      </c>
      <c r="C565" s="61" t="s">
        <v>29</v>
      </c>
      <c r="D565" s="62">
        <f t="shared" si="42"/>
        <v>0</v>
      </c>
      <c r="E565" s="85">
        <f t="shared" si="43"/>
        <v>0</v>
      </c>
      <c r="F565" s="87">
        <f t="shared" si="44"/>
        <v>0</v>
      </c>
      <c r="G565" s="63" t="s">
        <v>8</v>
      </c>
      <c r="H565" s="63">
        <f t="shared" si="41"/>
        <v>0</v>
      </c>
    </row>
    <row r="566" spans="1:8">
      <c r="A566" s="101" t="e">
        <f>#REF!</f>
        <v>#REF!</v>
      </c>
      <c r="B566" s="61" t="e">
        <f t="shared" si="40"/>
        <v>#VALUE!</v>
      </c>
      <c r="C566" s="61" t="s">
        <v>29</v>
      </c>
      <c r="D566" s="62">
        <f t="shared" si="42"/>
        <v>0</v>
      </c>
      <c r="E566" s="85">
        <f t="shared" si="43"/>
        <v>0</v>
      </c>
      <c r="F566" s="87">
        <f t="shared" si="44"/>
        <v>0</v>
      </c>
      <c r="G566" s="63" t="s">
        <v>8</v>
      </c>
      <c r="H566" s="63">
        <f t="shared" si="41"/>
        <v>0</v>
      </c>
    </row>
    <row r="567" spans="1:8">
      <c r="A567" s="101" t="e">
        <f>#REF!</f>
        <v>#REF!</v>
      </c>
      <c r="B567" s="61" t="e">
        <f t="shared" si="40"/>
        <v>#VALUE!</v>
      </c>
      <c r="C567" s="61" t="s">
        <v>29</v>
      </c>
      <c r="D567" s="62">
        <f t="shared" si="42"/>
        <v>0</v>
      </c>
      <c r="E567" s="85">
        <f t="shared" si="43"/>
        <v>0</v>
      </c>
      <c r="F567" s="87">
        <f t="shared" si="44"/>
        <v>0</v>
      </c>
      <c r="G567" s="63" t="s">
        <v>8</v>
      </c>
      <c r="H567" s="63">
        <f t="shared" si="41"/>
        <v>0</v>
      </c>
    </row>
    <row r="568" spans="1:8">
      <c r="A568" s="101" t="e">
        <f>#REF!</f>
        <v>#REF!</v>
      </c>
      <c r="B568" s="61" t="e">
        <f t="shared" si="40"/>
        <v>#VALUE!</v>
      </c>
      <c r="C568" s="61" t="s">
        <v>29</v>
      </c>
      <c r="D568" s="62">
        <f t="shared" si="42"/>
        <v>0</v>
      </c>
      <c r="E568" s="85">
        <f t="shared" si="43"/>
        <v>0</v>
      </c>
      <c r="F568" s="87">
        <f t="shared" si="44"/>
        <v>0</v>
      </c>
      <c r="G568" s="63" t="s">
        <v>8</v>
      </c>
      <c r="H568" s="63">
        <f t="shared" si="41"/>
        <v>0</v>
      </c>
    </row>
    <row r="569" spans="1:8">
      <c r="A569" s="101" t="e">
        <f>#REF!</f>
        <v>#REF!</v>
      </c>
      <c r="B569" s="61" t="e">
        <f t="shared" si="40"/>
        <v>#VALUE!</v>
      </c>
      <c r="C569" s="61" t="s">
        <v>29</v>
      </c>
      <c r="D569" s="62">
        <f t="shared" si="42"/>
        <v>0</v>
      </c>
      <c r="E569" s="85">
        <f t="shared" si="43"/>
        <v>0</v>
      </c>
      <c r="F569" s="87">
        <f t="shared" si="44"/>
        <v>0</v>
      </c>
      <c r="G569" s="63" t="s">
        <v>8</v>
      </c>
      <c r="H569" s="63">
        <f t="shared" si="41"/>
        <v>0</v>
      </c>
    </row>
    <row r="570" spans="1:8">
      <c r="A570" s="101" t="e">
        <f>#REF!</f>
        <v>#REF!</v>
      </c>
      <c r="B570" s="61" t="e">
        <f t="shared" si="40"/>
        <v>#VALUE!</v>
      </c>
      <c r="C570" s="61" t="s">
        <v>29</v>
      </c>
      <c r="D570" s="62">
        <f t="shared" si="42"/>
        <v>0</v>
      </c>
      <c r="E570" s="85">
        <f t="shared" si="43"/>
        <v>0</v>
      </c>
      <c r="F570" s="87">
        <f t="shared" si="44"/>
        <v>0</v>
      </c>
      <c r="G570" s="63" t="s">
        <v>8</v>
      </c>
      <c r="H570" s="63">
        <f t="shared" si="41"/>
        <v>0</v>
      </c>
    </row>
    <row r="571" spans="1:8">
      <c r="A571" s="101" t="e">
        <f>#REF!</f>
        <v>#REF!</v>
      </c>
      <c r="B571" s="61" t="e">
        <f t="shared" si="40"/>
        <v>#VALUE!</v>
      </c>
      <c r="C571" s="61" t="s">
        <v>29</v>
      </c>
      <c r="D571" s="62">
        <f t="shared" si="42"/>
        <v>0</v>
      </c>
      <c r="E571" s="85">
        <f t="shared" si="43"/>
        <v>0</v>
      </c>
      <c r="F571" s="87">
        <f t="shared" si="44"/>
        <v>0</v>
      </c>
      <c r="G571" s="63" t="s">
        <v>8</v>
      </c>
      <c r="H571" s="63">
        <f t="shared" si="41"/>
        <v>0</v>
      </c>
    </row>
    <row r="572" spans="1:8">
      <c r="A572" s="101" t="e">
        <f>#REF!</f>
        <v>#REF!</v>
      </c>
      <c r="B572" s="61" t="e">
        <f t="shared" ref="B572:B635" si="45">MID(O572,FIND(" ",O572)+1,8)</f>
        <v>#VALUE!</v>
      </c>
      <c r="C572" s="61" t="s">
        <v>29</v>
      </c>
      <c r="D572" s="62">
        <f t="shared" si="42"/>
        <v>0</v>
      </c>
      <c r="E572" s="85">
        <f t="shared" si="43"/>
        <v>0</v>
      </c>
      <c r="F572" s="87">
        <f t="shared" si="44"/>
        <v>0</v>
      </c>
      <c r="G572" s="63" t="s">
        <v>8</v>
      </c>
      <c r="H572" s="63">
        <f t="shared" ref="H572:H635" si="46">Q572</f>
        <v>0</v>
      </c>
    </row>
    <row r="573" spans="1:8">
      <c r="A573" s="101" t="e">
        <f>#REF!</f>
        <v>#REF!</v>
      </c>
      <c r="B573" s="61" t="e">
        <f t="shared" si="45"/>
        <v>#VALUE!</v>
      </c>
      <c r="C573" s="61" t="s">
        <v>29</v>
      </c>
      <c r="D573" s="62">
        <f t="shared" si="42"/>
        <v>0</v>
      </c>
      <c r="E573" s="85">
        <f t="shared" si="43"/>
        <v>0</v>
      </c>
      <c r="F573" s="87">
        <f t="shared" si="44"/>
        <v>0</v>
      </c>
      <c r="G573" s="63" t="s">
        <v>8</v>
      </c>
      <c r="H573" s="63">
        <f t="shared" si="46"/>
        <v>0</v>
      </c>
    </row>
    <row r="574" spans="1:8">
      <c r="A574" s="101" t="e">
        <f>#REF!</f>
        <v>#REF!</v>
      </c>
      <c r="B574" s="61" t="e">
        <f t="shared" si="45"/>
        <v>#VALUE!</v>
      </c>
      <c r="C574" s="61" t="s">
        <v>29</v>
      </c>
      <c r="D574" s="62">
        <f t="shared" si="42"/>
        <v>0</v>
      </c>
      <c r="E574" s="85">
        <f t="shared" si="43"/>
        <v>0</v>
      </c>
      <c r="F574" s="87">
        <f t="shared" si="44"/>
        <v>0</v>
      </c>
      <c r="G574" s="63" t="s">
        <v>8</v>
      </c>
      <c r="H574" s="63">
        <f t="shared" si="46"/>
        <v>0</v>
      </c>
    </row>
    <row r="575" spans="1:8">
      <c r="A575" s="101" t="e">
        <f>#REF!</f>
        <v>#REF!</v>
      </c>
      <c r="B575" s="61" t="e">
        <f t="shared" si="45"/>
        <v>#VALUE!</v>
      </c>
      <c r="C575" s="61" t="s">
        <v>29</v>
      </c>
      <c r="D575" s="62">
        <f t="shared" si="42"/>
        <v>0</v>
      </c>
      <c r="E575" s="85">
        <f t="shared" si="43"/>
        <v>0</v>
      </c>
      <c r="F575" s="87">
        <f t="shared" si="44"/>
        <v>0</v>
      </c>
      <c r="G575" s="63" t="s">
        <v>8</v>
      </c>
      <c r="H575" s="63">
        <f t="shared" si="46"/>
        <v>0</v>
      </c>
    </row>
    <row r="576" spans="1:8">
      <c r="A576" s="101" t="e">
        <f>#REF!</f>
        <v>#REF!</v>
      </c>
      <c r="B576" s="61" t="e">
        <f t="shared" si="45"/>
        <v>#VALUE!</v>
      </c>
      <c r="C576" s="61" t="s">
        <v>29</v>
      </c>
      <c r="D576" s="62">
        <f t="shared" si="42"/>
        <v>0</v>
      </c>
      <c r="E576" s="85">
        <f t="shared" si="43"/>
        <v>0</v>
      </c>
      <c r="F576" s="87">
        <f t="shared" si="44"/>
        <v>0</v>
      </c>
      <c r="G576" s="63" t="s">
        <v>8</v>
      </c>
      <c r="H576" s="63">
        <f t="shared" si="46"/>
        <v>0</v>
      </c>
    </row>
    <row r="577" spans="1:8">
      <c r="A577" s="101" t="e">
        <f>#REF!</f>
        <v>#REF!</v>
      </c>
      <c r="B577" s="61" t="e">
        <f t="shared" si="45"/>
        <v>#VALUE!</v>
      </c>
      <c r="C577" s="61" t="s">
        <v>29</v>
      </c>
      <c r="D577" s="62">
        <f t="shared" si="42"/>
        <v>0</v>
      </c>
      <c r="E577" s="85">
        <f t="shared" si="43"/>
        <v>0</v>
      </c>
      <c r="F577" s="87">
        <f t="shared" si="44"/>
        <v>0</v>
      </c>
      <c r="G577" s="63" t="s">
        <v>8</v>
      </c>
      <c r="H577" s="63">
        <f t="shared" si="46"/>
        <v>0</v>
      </c>
    </row>
    <row r="578" spans="1:8">
      <c r="A578" s="101" t="e">
        <f>#REF!</f>
        <v>#REF!</v>
      </c>
      <c r="B578" s="61" t="e">
        <f t="shared" si="45"/>
        <v>#VALUE!</v>
      </c>
      <c r="C578" s="61" t="s">
        <v>29</v>
      </c>
      <c r="D578" s="62">
        <f t="shared" si="42"/>
        <v>0</v>
      </c>
      <c r="E578" s="85">
        <f t="shared" si="43"/>
        <v>0</v>
      </c>
      <c r="F578" s="87">
        <f t="shared" si="44"/>
        <v>0</v>
      </c>
      <c r="G578" s="63" t="s">
        <v>8</v>
      </c>
      <c r="H578" s="63">
        <f t="shared" si="46"/>
        <v>0</v>
      </c>
    </row>
    <row r="579" spans="1:8">
      <c r="A579" s="101" t="e">
        <f>#REF!</f>
        <v>#REF!</v>
      </c>
      <c r="B579" s="61" t="e">
        <f t="shared" si="45"/>
        <v>#VALUE!</v>
      </c>
      <c r="C579" s="61" t="s">
        <v>29</v>
      </c>
      <c r="D579" s="62">
        <f t="shared" ref="D579:D642" si="47">L579</f>
        <v>0</v>
      </c>
      <c r="E579" s="85">
        <f t="shared" ref="E579:E642" si="48">M579/100</f>
        <v>0</v>
      </c>
      <c r="F579" s="87">
        <f t="shared" ref="F579:F642" si="49">(D579*E579)</f>
        <v>0</v>
      </c>
      <c r="G579" s="63" t="s">
        <v>8</v>
      </c>
      <c r="H579" s="63">
        <f t="shared" si="46"/>
        <v>0</v>
      </c>
    </row>
    <row r="580" spans="1:8">
      <c r="A580" s="101" t="e">
        <f>#REF!</f>
        <v>#REF!</v>
      </c>
      <c r="B580" s="61" t="e">
        <f t="shared" si="45"/>
        <v>#VALUE!</v>
      </c>
      <c r="C580" s="61" t="s">
        <v>29</v>
      </c>
      <c r="D580" s="62">
        <f t="shared" si="47"/>
        <v>0</v>
      </c>
      <c r="E580" s="85">
        <f t="shared" si="48"/>
        <v>0</v>
      </c>
      <c r="F580" s="87">
        <f t="shared" si="49"/>
        <v>0</v>
      </c>
      <c r="G580" s="63" t="s">
        <v>8</v>
      </c>
      <c r="H580" s="63">
        <f t="shared" si="46"/>
        <v>0</v>
      </c>
    </row>
    <row r="581" spans="1:8">
      <c r="A581" s="101" t="e">
        <f>#REF!</f>
        <v>#REF!</v>
      </c>
      <c r="B581" s="61" t="e">
        <f t="shared" si="45"/>
        <v>#VALUE!</v>
      </c>
      <c r="C581" s="61" t="s">
        <v>29</v>
      </c>
      <c r="D581" s="62">
        <f t="shared" si="47"/>
        <v>0</v>
      </c>
      <c r="E581" s="85">
        <f t="shared" si="48"/>
        <v>0</v>
      </c>
      <c r="F581" s="87">
        <f t="shared" si="49"/>
        <v>0</v>
      </c>
      <c r="G581" s="63" t="s">
        <v>8</v>
      </c>
      <c r="H581" s="63">
        <f t="shared" si="46"/>
        <v>0</v>
      </c>
    </row>
    <row r="582" spans="1:8">
      <c r="A582" s="101" t="e">
        <f>#REF!</f>
        <v>#REF!</v>
      </c>
      <c r="B582" s="61" t="e">
        <f t="shared" si="45"/>
        <v>#VALUE!</v>
      </c>
      <c r="C582" s="61" t="s">
        <v>29</v>
      </c>
      <c r="D582" s="62">
        <f t="shared" si="47"/>
        <v>0</v>
      </c>
      <c r="E582" s="85">
        <f t="shared" si="48"/>
        <v>0</v>
      </c>
      <c r="F582" s="87">
        <f t="shared" si="49"/>
        <v>0</v>
      </c>
      <c r="G582" s="63" t="s">
        <v>8</v>
      </c>
      <c r="H582" s="63">
        <f t="shared" si="46"/>
        <v>0</v>
      </c>
    </row>
    <row r="583" spans="1:8">
      <c r="A583" s="101" t="e">
        <f>#REF!</f>
        <v>#REF!</v>
      </c>
      <c r="B583" s="61" t="e">
        <f t="shared" si="45"/>
        <v>#VALUE!</v>
      </c>
      <c r="C583" s="61" t="s">
        <v>29</v>
      </c>
      <c r="D583" s="62">
        <f t="shared" si="47"/>
        <v>0</v>
      </c>
      <c r="E583" s="85">
        <f t="shared" si="48"/>
        <v>0</v>
      </c>
      <c r="F583" s="87">
        <f t="shared" si="49"/>
        <v>0</v>
      </c>
      <c r="G583" s="63" t="s">
        <v>8</v>
      </c>
      <c r="H583" s="63">
        <f t="shared" si="46"/>
        <v>0</v>
      </c>
    </row>
    <row r="584" spans="1:8">
      <c r="A584" s="101" t="e">
        <f>#REF!</f>
        <v>#REF!</v>
      </c>
      <c r="B584" s="61" t="e">
        <f t="shared" si="45"/>
        <v>#VALUE!</v>
      </c>
      <c r="C584" s="61" t="s">
        <v>29</v>
      </c>
      <c r="D584" s="62">
        <f t="shared" si="47"/>
        <v>0</v>
      </c>
      <c r="E584" s="85">
        <f t="shared" si="48"/>
        <v>0</v>
      </c>
      <c r="F584" s="87">
        <f t="shared" si="49"/>
        <v>0</v>
      </c>
      <c r="G584" s="63" t="s">
        <v>8</v>
      </c>
      <c r="H584" s="63">
        <f t="shared" si="46"/>
        <v>0</v>
      </c>
    </row>
    <row r="585" spans="1:8">
      <c r="A585" s="101" t="e">
        <f>#REF!</f>
        <v>#REF!</v>
      </c>
      <c r="B585" s="61" t="e">
        <f t="shared" si="45"/>
        <v>#VALUE!</v>
      </c>
      <c r="C585" s="61" t="s">
        <v>29</v>
      </c>
      <c r="D585" s="62">
        <f t="shared" si="47"/>
        <v>0</v>
      </c>
      <c r="E585" s="85">
        <f t="shared" si="48"/>
        <v>0</v>
      </c>
      <c r="F585" s="87">
        <f t="shared" si="49"/>
        <v>0</v>
      </c>
      <c r="G585" s="63" t="s">
        <v>8</v>
      </c>
      <c r="H585" s="63">
        <f t="shared" si="46"/>
        <v>0</v>
      </c>
    </row>
    <row r="586" spans="1:8">
      <c r="A586" s="101" t="e">
        <f>#REF!</f>
        <v>#REF!</v>
      </c>
      <c r="B586" s="61" t="e">
        <f t="shared" si="45"/>
        <v>#VALUE!</v>
      </c>
      <c r="C586" s="61" t="s">
        <v>29</v>
      </c>
      <c r="D586" s="62">
        <f t="shared" si="47"/>
        <v>0</v>
      </c>
      <c r="E586" s="85">
        <f t="shared" si="48"/>
        <v>0</v>
      </c>
      <c r="F586" s="87">
        <f t="shared" si="49"/>
        <v>0</v>
      </c>
      <c r="G586" s="63" t="s">
        <v>8</v>
      </c>
      <c r="H586" s="63">
        <f t="shared" si="46"/>
        <v>0</v>
      </c>
    </row>
    <row r="587" spans="1:8">
      <c r="A587" s="101" t="e">
        <f>#REF!</f>
        <v>#REF!</v>
      </c>
      <c r="B587" s="61" t="e">
        <f t="shared" si="45"/>
        <v>#VALUE!</v>
      </c>
      <c r="C587" s="61" t="s">
        <v>29</v>
      </c>
      <c r="D587" s="62">
        <f t="shared" si="47"/>
        <v>0</v>
      </c>
      <c r="E587" s="85">
        <f t="shared" si="48"/>
        <v>0</v>
      </c>
      <c r="F587" s="87">
        <f t="shared" si="49"/>
        <v>0</v>
      </c>
      <c r="G587" s="63" t="s">
        <v>8</v>
      </c>
      <c r="H587" s="63">
        <f t="shared" si="46"/>
        <v>0</v>
      </c>
    </row>
    <row r="588" spans="1:8">
      <c r="A588" s="101" t="e">
        <f>#REF!</f>
        <v>#REF!</v>
      </c>
      <c r="B588" s="61" t="e">
        <f t="shared" si="45"/>
        <v>#VALUE!</v>
      </c>
      <c r="C588" s="61" t="s">
        <v>29</v>
      </c>
      <c r="D588" s="62">
        <f t="shared" si="47"/>
        <v>0</v>
      </c>
      <c r="E588" s="85">
        <f t="shared" si="48"/>
        <v>0</v>
      </c>
      <c r="F588" s="87">
        <f t="shared" si="49"/>
        <v>0</v>
      </c>
      <c r="G588" s="63" t="s">
        <v>8</v>
      </c>
      <c r="H588" s="63">
        <f t="shared" si="46"/>
        <v>0</v>
      </c>
    </row>
    <row r="589" spans="1:8">
      <c r="A589" s="101" t="e">
        <f>#REF!</f>
        <v>#REF!</v>
      </c>
      <c r="B589" s="61" t="e">
        <f t="shared" si="45"/>
        <v>#VALUE!</v>
      </c>
      <c r="C589" s="61" t="s">
        <v>29</v>
      </c>
      <c r="D589" s="62">
        <f t="shared" si="47"/>
        <v>0</v>
      </c>
      <c r="E589" s="85">
        <f t="shared" si="48"/>
        <v>0</v>
      </c>
      <c r="F589" s="87">
        <f t="shared" si="49"/>
        <v>0</v>
      </c>
      <c r="G589" s="63" t="s">
        <v>8</v>
      </c>
      <c r="H589" s="63">
        <f t="shared" si="46"/>
        <v>0</v>
      </c>
    </row>
    <row r="590" spans="1:8">
      <c r="A590" s="101" t="e">
        <f>#REF!</f>
        <v>#REF!</v>
      </c>
      <c r="B590" s="61" t="e">
        <f t="shared" si="45"/>
        <v>#VALUE!</v>
      </c>
      <c r="C590" s="61" t="s">
        <v>29</v>
      </c>
      <c r="D590" s="62">
        <f t="shared" si="47"/>
        <v>0</v>
      </c>
      <c r="E590" s="85">
        <f t="shared" si="48"/>
        <v>0</v>
      </c>
      <c r="F590" s="87">
        <f t="shared" si="49"/>
        <v>0</v>
      </c>
      <c r="G590" s="63" t="s">
        <v>8</v>
      </c>
      <c r="H590" s="63">
        <f t="shared" si="46"/>
        <v>0</v>
      </c>
    </row>
    <row r="591" spans="1:8">
      <c r="A591" s="101" t="e">
        <f>#REF!</f>
        <v>#REF!</v>
      </c>
      <c r="B591" s="61" t="e">
        <f t="shared" si="45"/>
        <v>#VALUE!</v>
      </c>
      <c r="C591" s="61" t="s">
        <v>29</v>
      </c>
      <c r="D591" s="62">
        <f t="shared" si="47"/>
        <v>0</v>
      </c>
      <c r="E591" s="85">
        <f t="shared" si="48"/>
        <v>0</v>
      </c>
      <c r="F591" s="87">
        <f t="shared" si="49"/>
        <v>0</v>
      </c>
      <c r="G591" s="63" t="s">
        <v>8</v>
      </c>
      <c r="H591" s="63">
        <f t="shared" si="46"/>
        <v>0</v>
      </c>
    </row>
    <row r="592" spans="1:8">
      <c r="A592" s="101" t="e">
        <f>#REF!</f>
        <v>#REF!</v>
      </c>
      <c r="B592" s="61" t="e">
        <f t="shared" si="45"/>
        <v>#VALUE!</v>
      </c>
      <c r="C592" s="61" t="s">
        <v>29</v>
      </c>
      <c r="D592" s="62">
        <f t="shared" si="47"/>
        <v>0</v>
      </c>
      <c r="E592" s="85">
        <f t="shared" si="48"/>
        <v>0</v>
      </c>
      <c r="F592" s="87">
        <f t="shared" si="49"/>
        <v>0</v>
      </c>
      <c r="G592" s="63" t="s">
        <v>8</v>
      </c>
      <c r="H592" s="63">
        <f t="shared" si="46"/>
        <v>0</v>
      </c>
    </row>
    <row r="593" spans="1:8">
      <c r="A593" s="101" t="e">
        <f>#REF!</f>
        <v>#REF!</v>
      </c>
      <c r="B593" s="61" t="e">
        <f t="shared" si="45"/>
        <v>#VALUE!</v>
      </c>
      <c r="C593" s="61" t="s">
        <v>29</v>
      </c>
      <c r="D593" s="62">
        <f t="shared" si="47"/>
        <v>0</v>
      </c>
      <c r="E593" s="85">
        <f t="shared" si="48"/>
        <v>0</v>
      </c>
      <c r="F593" s="87">
        <f t="shared" si="49"/>
        <v>0</v>
      </c>
      <c r="G593" s="63" t="s">
        <v>8</v>
      </c>
      <c r="H593" s="63">
        <f t="shared" si="46"/>
        <v>0</v>
      </c>
    </row>
    <row r="594" spans="1:8">
      <c r="A594" s="101" t="e">
        <f>#REF!</f>
        <v>#REF!</v>
      </c>
      <c r="B594" s="61" t="e">
        <f t="shared" si="45"/>
        <v>#VALUE!</v>
      </c>
      <c r="C594" s="61" t="s">
        <v>29</v>
      </c>
      <c r="D594" s="62">
        <f t="shared" si="47"/>
        <v>0</v>
      </c>
      <c r="E594" s="85">
        <f t="shared" si="48"/>
        <v>0</v>
      </c>
      <c r="F594" s="87">
        <f t="shared" si="49"/>
        <v>0</v>
      </c>
      <c r="G594" s="63" t="s">
        <v>8</v>
      </c>
      <c r="H594" s="63">
        <f t="shared" si="46"/>
        <v>0</v>
      </c>
    </row>
    <row r="595" spans="1:8">
      <c r="A595" s="101" t="e">
        <f>#REF!</f>
        <v>#REF!</v>
      </c>
      <c r="B595" s="61" t="e">
        <f t="shared" si="45"/>
        <v>#VALUE!</v>
      </c>
      <c r="C595" s="61" t="s">
        <v>29</v>
      </c>
      <c r="D595" s="62">
        <f t="shared" si="47"/>
        <v>0</v>
      </c>
      <c r="E595" s="85">
        <f t="shared" si="48"/>
        <v>0</v>
      </c>
      <c r="F595" s="87">
        <f t="shared" si="49"/>
        <v>0</v>
      </c>
      <c r="G595" s="63" t="s">
        <v>8</v>
      </c>
      <c r="H595" s="63">
        <f t="shared" si="46"/>
        <v>0</v>
      </c>
    </row>
    <row r="596" spans="1:8">
      <c r="A596" s="101" t="e">
        <f>#REF!</f>
        <v>#REF!</v>
      </c>
      <c r="B596" s="61" t="e">
        <f t="shared" si="45"/>
        <v>#VALUE!</v>
      </c>
      <c r="C596" s="61" t="s">
        <v>29</v>
      </c>
      <c r="D596" s="62">
        <f t="shared" si="47"/>
        <v>0</v>
      </c>
      <c r="E596" s="85">
        <f t="shared" si="48"/>
        <v>0</v>
      </c>
      <c r="F596" s="87">
        <f t="shared" si="49"/>
        <v>0</v>
      </c>
      <c r="G596" s="63" t="s">
        <v>8</v>
      </c>
      <c r="H596" s="63">
        <f t="shared" si="46"/>
        <v>0</v>
      </c>
    </row>
    <row r="597" spans="1:8">
      <c r="A597" s="101" t="e">
        <f>#REF!</f>
        <v>#REF!</v>
      </c>
      <c r="B597" s="61" t="e">
        <f t="shared" si="45"/>
        <v>#VALUE!</v>
      </c>
      <c r="C597" s="61" t="s">
        <v>29</v>
      </c>
      <c r="D597" s="62">
        <f t="shared" si="47"/>
        <v>0</v>
      </c>
      <c r="E597" s="85">
        <f t="shared" si="48"/>
        <v>0</v>
      </c>
      <c r="F597" s="87">
        <f t="shared" si="49"/>
        <v>0</v>
      </c>
      <c r="G597" s="63" t="s">
        <v>8</v>
      </c>
      <c r="H597" s="63">
        <f t="shared" si="46"/>
        <v>0</v>
      </c>
    </row>
    <row r="598" spans="1:8">
      <c r="A598" s="101" t="e">
        <f>#REF!</f>
        <v>#REF!</v>
      </c>
      <c r="B598" s="61" t="e">
        <f t="shared" si="45"/>
        <v>#VALUE!</v>
      </c>
      <c r="C598" s="61" t="s">
        <v>29</v>
      </c>
      <c r="D598" s="62">
        <f t="shared" si="47"/>
        <v>0</v>
      </c>
      <c r="E598" s="85">
        <f t="shared" si="48"/>
        <v>0</v>
      </c>
      <c r="F598" s="87">
        <f t="shared" si="49"/>
        <v>0</v>
      </c>
      <c r="G598" s="63" t="s">
        <v>8</v>
      </c>
      <c r="H598" s="63">
        <f t="shared" si="46"/>
        <v>0</v>
      </c>
    </row>
    <row r="599" spans="1:8">
      <c r="A599" s="101" t="e">
        <f>#REF!</f>
        <v>#REF!</v>
      </c>
      <c r="B599" s="61" t="e">
        <f t="shared" si="45"/>
        <v>#VALUE!</v>
      </c>
      <c r="C599" s="61" t="s">
        <v>29</v>
      </c>
      <c r="D599" s="62">
        <f t="shared" si="47"/>
        <v>0</v>
      </c>
      <c r="E599" s="85">
        <f t="shared" si="48"/>
        <v>0</v>
      </c>
      <c r="F599" s="87">
        <f t="shared" si="49"/>
        <v>0</v>
      </c>
      <c r="G599" s="63" t="s">
        <v>8</v>
      </c>
      <c r="H599" s="63">
        <f t="shared" si="46"/>
        <v>0</v>
      </c>
    </row>
    <row r="600" spans="1:8">
      <c r="A600" s="101" t="e">
        <f>#REF!</f>
        <v>#REF!</v>
      </c>
      <c r="B600" s="61" t="e">
        <f t="shared" si="45"/>
        <v>#VALUE!</v>
      </c>
      <c r="C600" s="61" t="s">
        <v>29</v>
      </c>
      <c r="D600" s="62">
        <f t="shared" si="47"/>
        <v>0</v>
      </c>
      <c r="E600" s="85">
        <f t="shared" si="48"/>
        <v>0</v>
      </c>
      <c r="F600" s="87">
        <f t="shared" si="49"/>
        <v>0</v>
      </c>
      <c r="G600" s="63" t="s">
        <v>8</v>
      </c>
      <c r="H600" s="63">
        <f t="shared" si="46"/>
        <v>0</v>
      </c>
    </row>
    <row r="601" spans="1:8">
      <c r="A601" s="101" t="e">
        <f>#REF!</f>
        <v>#REF!</v>
      </c>
      <c r="B601" s="61" t="e">
        <f t="shared" si="45"/>
        <v>#VALUE!</v>
      </c>
      <c r="C601" s="61" t="s">
        <v>29</v>
      </c>
      <c r="D601" s="62">
        <f t="shared" si="47"/>
        <v>0</v>
      </c>
      <c r="E601" s="85">
        <f t="shared" si="48"/>
        <v>0</v>
      </c>
      <c r="F601" s="87">
        <f t="shared" si="49"/>
        <v>0</v>
      </c>
      <c r="G601" s="63" t="s">
        <v>8</v>
      </c>
      <c r="H601" s="63">
        <f t="shared" si="46"/>
        <v>0</v>
      </c>
    </row>
    <row r="602" spans="1:8">
      <c r="A602" s="101" t="e">
        <f>#REF!</f>
        <v>#REF!</v>
      </c>
      <c r="B602" s="61" t="e">
        <f t="shared" si="45"/>
        <v>#VALUE!</v>
      </c>
      <c r="C602" s="61" t="s">
        <v>29</v>
      </c>
      <c r="D602" s="62">
        <f t="shared" si="47"/>
        <v>0</v>
      </c>
      <c r="E602" s="85">
        <f t="shared" si="48"/>
        <v>0</v>
      </c>
      <c r="F602" s="87">
        <f t="shared" si="49"/>
        <v>0</v>
      </c>
      <c r="G602" s="63" t="s">
        <v>8</v>
      </c>
      <c r="H602" s="63">
        <f t="shared" si="46"/>
        <v>0</v>
      </c>
    </row>
    <row r="603" spans="1:8">
      <c r="A603" s="101" t="e">
        <f>#REF!</f>
        <v>#REF!</v>
      </c>
      <c r="B603" s="61" t="e">
        <f t="shared" si="45"/>
        <v>#VALUE!</v>
      </c>
      <c r="C603" s="61" t="s">
        <v>29</v>
      </c>
      <c r="D603" s="62">
        <f t="shared" si="47"/>
        <v>0</v>
      </c>
      <c r="E603" s="85">
        <f t="shared" si="48"/>
        <v>0</v>
      </c>
      <c r="F603" s="87">
        <f t="shared" si="49"/>
        <v>0</v>
      </c>
      <c r="G603" s="63" t="s">
        <v>8</v>
      </c>
      <c r="H603" s="63">
        <f t="shared" si="46"/>
        <v>0</v>
      </c>
    </row>
    <row r="604" spans="1:8">
      <c r="A604" s="101" t="e">
        <f>#REF!</f>
        <v>#REF!</v>
      </c>
      <c r="B604" s="61" t="e">
        <f t="shared" si="45"/>
        <v>#VALUE!</v>
      </c>
      <c r="C604" s="61" t="s">
        <v>29</v>
      </c>
      <c r="D604" s="62">
        <f t="shared" si="47"/>
        <v>0</v>
      </c>
      <c r="E604" s="85">
        <f t="shared" si="48"/>
        <v>0</v>
      </c>
      <c r="F604" s="87">
        <f t="shared" si="49"/>
        <v>0</v>
      </c>
      <c r="G604" s="63" t="s">
        <v>8</v>
      </c>
      <c r="H604" s="63">
        <f t="shared" si="46"/>
        <v>0</v>
      </c>
    </row>
    <row r="605" spans="1:8">
      <c r="A605" s="101" t="e">
        <f>#REF!</f>
        <v>#REF!</v>
      </c>
      <c r="B605" s="61" t="e">
        <f t="shared" si="45"/>
        <v>#VALUE!</v>
      </c>
      <c r="C605" s="61" t="s">
        <v>29</v>
      </c>
      <c r="D605" s="62">
        <f t="shared" si="47"/>
        <v>0</v>
      </c>
      <c r="E605" s="85">
        <f t="shared" si="48"/>
        <v>0</v>
      </c>
      <c r="F605" s="87">
        <f t="shared" si="49"/>
        <v>0</v>
      </c>
      <c r="G605" s="63" t="s">
        <v>8</v>
      </c>
      <c r="H605" s="63">
        <f t="shared" si="46"/>
        <v>0</v>
      </c>
    </row>
    <row r="606" spans="1:8">
      <c r="A606" s="101" t="e">
        <f>#REF!</f>
        <v>#REF!</v>
      </c>
      <c r="B606" s="61" t="e">
        <f t="shared" si="45"/>
        <v>#VALUE!</v>
      </c>
      <c r="C606" s="61" t="s">
        <v>29</v>
      </c>
      <c r="D606" s="62">
        <f t="shared" si="47"/>
        <v>0</v>
      </c>
      <c r="E606" s="85">
        <f t="shared" si="48"/>
        <v>0</v>
      </c>
      <c r="F606" s="87">
        <f t="shared" si="49"/>
        <v>0</v>
      </c>
      <c r="G606" s="63" t="s">
        <v>8</v>
      </c>
      <c r="H606" s="63">
        <f t="shared" si="46"/>
        <v>0</v>
      </c>
    </row>
    <row r="607" spans="1:8">
      <c r="A607" s="101" t="e">
        <f>#REF!</f>
        <v>#REF!</v>
      </c>
      <c r="B607" s="61" t="e">
        <f t="shared" si="45"/>
        <v>#VALUE!</v>
      </c>
      <c r="C607" s="61" t="s">
        <v>29</v>
      </c>
      <c r="D607" s="62">
        <f t="shared" si="47"/>
        <v>0</v>
      </c>
      <c r="E607" s="85">
        <f t="shared" si="48"/>
        <v>0</v>
      </c>
      <c r="F607" s="87">
        <f t="shared" si="49"/>
        <v>0</v>
      </c>
      <c r="G607" s="63" t="s">
        <v>8</v>
      </c>
      <c r="H607" s="63">
        <f t="shared" si="46"/>
        <v>0</v>
      </c>
    </row>
    <row r="608" spans="1:8">
      <c r="A608" s="101" t="e">
        <f>#REF!</f>
        <v>#REF!</v>
      </c>
      <c r="B608" s="61" t="e">
        <f t="shared" si="45"/>
        <v>#VALUE!</v>
      </c>
      <c r="C608" s="61" t="s">
        <v>29</v>
      </c>
      <c r="D608" s="62">
        <f t="shared" si="47"/>
        <v>0</v>
      </c>
      <c r="E608" s="85">
        <f t="shared" si="48"/>
        <v>0</v>
      </c>
      <c r="F608" s="87">
        <f t="shared" si="49"/>
        <v>0</v>
      </c>
      <c r="G608" s="63" t="s">
        <v>8</v>
      </c>
      <c r="H608" s="63">
        <f t="shared" si="46"/>
        <v>0</v>
      </c>
    </row>
    <row r="609" spans="1:8">
      <c r="A609" s="101" t="e">
        <f>#REF!</f>
        <v>#REF!</v>
      </c>
      <c r="B609" s="61" t="e">
        <f t="shared" si="45"/>
        <v>#VALUE!</v>
      </c>
      <c r="C609" s="61" t="s">
        <v>29</v>
      </c>
      <c r="D609" s="62">
        <f t="shared" si="47"/>
        <v>0</v>
      </c>
      <c r="E609" s="85">
        <f t="shared" si="48"/>
        <v>0</v>
      </c>
      <c r="F609" s="87">
        <f t="shared" si="49"/>
        <v>0</v>
      </c>
      <c r="G609" s="63" t="s">
        <v>8</v>
      </c>
      <c r="H609" s="63">
        <f t="shared" si="46"/>
        <v>0</v>
      </c>
    </row>
    <row r="610" spans="1:8">
      <c r="A610" s="101" t="e">
        <f>#REF!</f>
        <v>#REF!</v>
      </c>
      <c r="B610" s="61" t="e">
        <f t="shared" si="45"/>
        <v>#VALUE!</v>
      </c>
      <c r="C610" s="61" t="s">
        <v>29</v>
      </c>
      <c r="D610" s="62">
        <f t="shared" si="47"/>
        <v>0</v>
      </c>
      <c r="E610" s="85">
        <f t="shared" si="48"/>
        <v>0</v>
      </c>
      <c r="F610" s="87">
        <f t="shared" si="49"/>
        <v>0</v>
      </c>
      <c r="G610" s="63" t="s">
        <v>8</v>
      </c>
      <c r="H610" s="63">
        <f t="shared" si="46"/>
        <v>0</v>
      </c>
    </row>
    <row r="611" spans="1:8">
      <c r="A611" s="101" t="e">
        <f>#REF!</f>
        <v>#REF!</v>
      </c>
      <c r="B611" s="61" t="e">
        <f t="shared" si="45"/>
        <v>#VALUE!</v>
      </c>
      <c r="C611" s="61" t="s">
        <v>29</v>
      </c>
      <c r="D611" s="62">
        <f t="shared" si="47"/>
        <v>0</v>
      </c>
      <c r="E611" s="85">
        <f t="shared" si="48"/>
        <v>0</v>
      </c>
      <c r="F611" s="87">
        <f t="shared" si="49"/>
        <v>0</v>
      </c>
      <c r="G611" s="63" t="s">
        <v>8</v>
      </c>
      <c r="H611" s="63">
        <f t="shared" si="46"/>
        <v>0</v>
      </c>
    </row>
    <row r="612" spans="1:8">
      <c r="A612" s="101" t="e">
        <f>#REF!</f>
        <v>#REF!</v>
      </c>
      <c r="B612" s="61" t="e">
        <f t="shared" si="45"/>
        <v>#VALUE!</v>
      </c>
      <c r="C612" s="61" t="s">
        <v>29</v>
      </c>
      <c r="D612" s="62">
        <f t="shared" si="47"/>
        <v>0</v>
      </c>
      <c r="E612" s="85">
        <f t="shared" si="48"/>
        <v>0</v>
      </c>
      <c r="F612" s="87">
        <f t="shared" si="49"/>
        <v>0</v>
      </c>
      <c r="G612" s="63" t="s">
        <v>8</v>
      </c>
      <c r="H612" s="63">
        <f t="shared" si="46"/>
        <v>0</v>
      </c>
    </row>
    <row r="613" spans="1:8">
      <c r="A613" s="101" t="e">
        <f>#REF!</f>
        <v>#REF!</v>
      </c>
      <c r="B613" s="61" t="e">
        <f t="shared" si="45"/>
        <v>#VALUE!</v>
      </c>
      <c r="C613" s="61" t="s">
        <v>29</v>
      </c>
      <c r="D613" s="62">
        <f t="shared" si="47"/>
        <v>0</v>
      </c>
      <c r="E613" s="85">
        <f t="shared" si="48"/>
        <v>0</v>
      </c>
      <c r="F613" s="87">
        <f t="shared" si="49"/>
        <v>0</v>
      </c>
      <c r="G613" s="63" t="s">
        <v>8</v>
      </c>
      <c r="H613" s="63">
        <f t="shared" si="46"/>
        <v>0</v>
      </c>
    </row>
    <row r="614" spans="1:8">
      <c r="A614" s="101" t="e">
        <f>#REF!</f>
        <v>#REF!</v>
      </c>
      <c r="B614" s="61" t="e">
        <f t="shared" si="45"/>
        <v>#VALUE!</v>
      </c>
      <c r="C614" s="61" t="s">
        <v>29</v>
      </c>
      <c r="D614" s="62">
        <f t="shared" si="47"/>
        <v>0</v>
      </c>
      <c r="E614" s="85">
        <f t="shared" si="48"/>
        <v>0</v>
      </c>
      <c r="F614" s="87">
        <f t="shared" si="49"/>
        <v>0</v>
      </c>
      <c r="G614" s="63" t="s">
        <v>8</v>
      </c>
      <c r="H614" s="63">
        <f t="shared" si="46"/>
        <v>0</v>
      </c>
    </row>
    <row r="615" spans="1:8">
      <c r="A615" s="101" t="e">
        <f>#REF!</f>
        <v>#REF!</v>
      </c>
      <c r="B615" s="61" t="e">
        <f t="shared" si="45"/>
        <v>#VALUE!</v>
      </c>
      <c r="C615" s="61" t="s">
        <v>29</v>
      </c>
      <c r="D615" s="62">
        <f t="shared" si="47"/>
        <v>0</v>
      </c>
      <c r="E615" s="85">
        <f t="shared" si="48"/>
        <v>0</v>
      </c>
      <c r="F615" s="87">
        <f t="shared" si="49"/>
        <v>0</v>
      </c>
      <c r="G615" s="63" t="s">
        <v>8</v>
      </c>
      <c r="H615" s="63">
        <f t="shared" si="46"/>
        <v>0</v>
      </c>
    </row>
    <row r="616" spans="1:8">
      <c r="A616" s="101" t="e">
        <f>#REF!</f>
        <v>#REF!</v>
      </c>
      <c r="B616" s="61" t="e">
        <f t="shared" si="45"/>
        <v>#VALUE!</v>
      </c>
      <c r="C616" s="61" t="s">
        <v>29</v>
      </c>
      <c r="D616" s="62">
        <f t="shared" si="47"/>
        <v>0</v>
      </c>
      <c r="E616" s="85">
        <f t="shared" si="48"/>
        <v>0</v>
      </c>
      <c r="F616" s="87">
        <f t="shared" si="49"/>
        <v>0</v>
      </c>
      <c r="G616" s="63" t="s">
        <v>8</v>
      </c>
      <c r="H616" s="63">
        <f t="shared" si="46"/>
        <v>0</v>
      </c>
    </row>
    <row r="617" spans="1:8">
      <c r="A617" s="101" t="e">
        <f>#REF!</f>
        <v>#REF!</v>
      </c>
      <c r="B617" s="61" t="e">
        <f t="shared" si="45"/>
        <v>#VALUE!</v>
      </c>
      <c r="C617" s="61" t="s">
        <v>29</v>
      </c>
      <c r="D617" s="62">
        <f t="shared" si="47"/>
        <v>0</v>
      </c>
      <c r="E617" s="85">
        <f t="shared" si="48"/>
        <v>0</v>
      </c>
      <c r="F617" s="87">
        <f t="shared" si="49"/>
        <v>0</v>
      </c>
      <c r="G617" s="63" t="s">
        <v>8</v>
      </c>
      <c r="H617" s="63">
        <f t="shared" si="46"/>
        <v>0</v>
      </c>
    </row>
    <row r="618" spans="1:8">
      <c r="A618" s="101" t="e">
        <f>#REF!</f>
        <v>#REF!</v>
      </c>
      <c r="B618" s="61" t="e">
        <f t="shared" si="45"/>
        <v>#VALUE!</v>
      </c>
      <c r="C618" s="61" t="s">
        <v>29</v>
      </c>
      <c r="D618" s="62">
        <f t="shared" si="47"/>
        <v>0</v>
      </c>
      <c r="E618" s="85">
        <f t="shared" si="48"/>
        <v>0</v>
      </c>
      <c r="F618" s="87">
        <f t="shared" si="49"/>
        <v>0</v>
      </c>
      <c r="G618" s="63" t="s">
        <v>8</v>
      </c>
      <c r="H618" s="63">
        <f t="shared" si="46"/>
        <v>0</v>
      </c>
    </row>
    <row r="619" spans="1:8">
      <c r="A619" s="101" t="e">
        <f>#REF!</f>
        <v>#REF!</v>
      </c>
      <c r="B619" s="61" t="e">
        <f t="shared" si="45"/>
        <v>#VALUE!</v>
      </c>
      <c r="C619" s="61" t="s">
        <v>29</v>
      </c>
      <c r="D619" s="62">
        <f t="shared" si="47"/>
        <v>0</v>
      </c>
      <c r="E619" s="85">
        <f t="shared" si="48"/>
        <v>0</v>
      </c>
      <c r="F619" s="87">
        <f t="shared" si="49"/>
        <v>0</v>
      </c>
      <c r="G619" s="63" t="s">
        <v>8</v>
      </c>
      <c r="H619" s="63">
        <f t="shared" si="46"/>
        <v>0</v>
      </c>
    </row>
    <row r="620" spans="1:8">
      <c r="A620" s="101" t="e">
        <f>#REF!</f>
        <v>#REF!</v>
      </c>
      <c r="B620" s="61" t="e">
        <f t="shared" si="45"/>
        <v>#VALUE!</v>
      </c>
      <c r="C620" s="61" t="s">
        <v>29</v>
      </c>
      <c r="D620" s="62">
        <f t="shared" si="47"/>
        <v>0</v>
      </c>
      <c r="E620" s="85">
        <f t="shared" si="48"/>
        <v>0</v>
      </c>
      <c r="F620" s="87">
        <f t="shared" si="49"/>
        <v>0</v>
      </c>
      <c r="G620" s="63" t="s">
        <v>8</v>
      </c>
      <c r="H620" s="63">
        <f t="shared" si="46"/>
        <v>0</v>
      </c>
    </row>
    <row r="621" spans="1:8">
      <c r="A621" s="101" t="e">
        <f>#REF!</f>
        <v>#REF!</v>
      </c>
      <c r="B621" s="61" t="e">
        <f t="shared" si="45"/>
        <v>#VALUE!</v>
      </c>
      <c r="C621" s="61" t="s">
        <v>29</v>
      </c>
      <c r="D621" s="62">
        <f t="shared" si="47"/>
        <v>0</v>
      </c>
      <c r="E621" s="85">
        <f t="shared" si="48"/>
        <v>0</v>
      </c>
      <c r="F621" s="87">
        <f t="shared" si="49"/>
        <v>0</v>
      </c>
      <c r="G621" s="63" t="s">
        <v>8</v>
      </c>
      <c r="H621" s="63">
        <f t="shared" si="46"/>
        <v>0</v>
      </c>
    </row>
    <row r="622" spans="1:8">
      <c r="A622" s="101" t="e">
        <f>#REF!</f>
        <v>#REF!</v>
      </c>
      <c r="B622" s="61" t="e">
        <f t="shared" si="45"/>
        <v>#VALUE!</v>
      </c>
      <c r="C622" s="61" t="s">
        <v>29</v>
      </c>
      <c r="D622" s="62">
        <f t="shared" si="47"/>
        <v>0</v>
      </c>
      <c r="E622" s="85">
        <f t="shared" si="48"/>
        <v>0</v>
      </c>
      <c r="F622" s="87">
        <f t="shared" si="49"/>
        <v>0</v>
      </c>
      <c r="G622" s="63" t="s">
        <v>8</v>
      </c>
      <c r="H622" s="63">
        <f t="shared" si="46"/>
        <v>0</v>
      </c>
    </row>
    <row r="623" spans="1:8">
      <c r="A623" s="101" t="e">
        <f>#REF!</f>
        <v>#REF!</v>
      </c>
      <c r="B623" s="61" t="e">
        <f t="shared" si="45"/>
        <v>#VALUE!</v>
      </c>
      <c r="C623" s="61" t="s">
        <v>29</v>
      </c>
      <c r="D623" s="62">
        <f t="shared" si="47"/>
        <v>0</v>
      </c>
      <c r="E623" s="85">
        <f t="shared" si="48"/>
        <v>0</v>
      </c>
      <c r="F623" s="87">
        <f t="shared" si="49"/>
        <v>0</v>
      </c>
      <c r="G623" s="63" t="s">
        <v>8</v>
      </c>
      <c r="H623" s="63">
        <f t="shared" si="46"/>
        <v>0</v>
      </c>
    </row>
    <row r="624" spans="1:8">
      <c r="A624" s="101" t="e">
        <f>#REF!</f>
        <v>#REF!</v>
      </c>
      <c r="B624" s="61" t="e">
        <f t="shared" si="45"/>
        <v>#VALUE!</v>
      </c>
      <c r="C624" s="61" t="s">
        <v>29</v>
      </c>
      <c r="D624" s="62">
        <f t="shared" si="47"/>
        <v>0</v>
      </c>
      <c r="E624" s="85">
        <f t="shared" si="48"/>
        <v>0</v>
      </c>
      <c r="F624" s="87">
        <f t="shared" si="49"/>
        <v>0</v>
      </c>
      <c r="G624" s="63" t="s">
        <v>8</v>
      </c>
      <c r="H624" s="63">
        <f t="shared" si="46"/>
        <v>0</v>
      </c>
    </row>
    <row r="625" spans="1:8">
      <c r="A625" s="101" t="e">
        <f>#REF!</f>
        <v>#REF!</v>
      </c>
      <c r="B625" s="61" t="e">
        <f t="shared" si="45"/>
        <v>#VALUE!</v>
      </c>
      <c r="C625" s="61" t="s">
        <v>29</v>
      </c>
      <c r="D625" s="62">
        <f t="shared" si="47"/>
        <v>0</v>
      </c>
      <c r="E625" s="85">
        <f t="shared" si="48"/>
        <v>0</v>
      </c>
      <c r="F625" s="87">
        <f t="shared" si="49"/>
        <v>0</v>
      </c>
      <c r="G625" s="63" t="s">
        <v>8</v>
      </c>
      <c r="H625" s="63">
        <f t="shared" si="46"/>
        <v>0</v>
      </c>
    </row>
    <row r="626" spans="1:8">
      <c r="A626" s="101" t="e">
        <f>#REF!</f>
        <v>#REF!</v>
      </c>
      <c r="B626" s="61" t="e">
        <f t="shared" si="45"/>
        <v>#VALUE!</v>
      </c>
      <c r="C626" s="61" t="s">
        <v>29</v>
      </c>
      <c r="D626" s="62">
        <f t="shared" si="47"/>
        <v>0</v>
      </c>
      <c r="E626" s="85">
        <f t="shared" si="48"/>
        <v>0</v>
      </c>
      <c r="F626" s="87">
        <f t="shared" si="49"/>
        <v>0</v>
      </c>
      <c r="G626" s="63" t="s">
        <v>8</v>
      </c>
      <c r="H626" s="63">
        <f t="shared" si="46"/>
        <v>0</v>
      </c>
    </row>
    <row r="627" spans="1:8">
      <c r="A627" s="101" t="e">
        <f>#REF!</f>
        <v>#REF!</v>
      </c>
      <c r="B627" s="61" t="e">
        <f t="shared" si="45"/>
        <v>#VALUE!</v>
      </c>
      <c r="C627" s="61" t="s">
        <v>29</v>
      </c>
      <c r="D627" s="62">
        <f t="shared" si="47"/>
        <v>0</v>
      </c>
      <c r="E627" s="85">
        <f t="shared" si="48"/>
        <v>0</v>
      </c>
      <c r="F627" s="87">
        <f t="shared" si="49"/>
        <v>0</v>
      </c>
      <c r="G627" s="63" t="s">
        <v>8</v>
      </c>
      <c r="H627" s="63">
        <f t="shared" si="46"/>
        <v>0</v>
      </c>
    </row>
    <row r="628" spans="1:8">
      <c r="A628" s="101" t="e">
        <f>#REF!</f>
        <v>#REF!</v>
      </c>
      <c r="B628" s="61" t="e">
        <f t="shared" si="45"/>
        <v>#VALUE!</v>
      </c>
      <c r="C628" s="61" t="s">
        <v>29</v>
      </c>
      <c r="D628" s="62">
        <f t="shared" si="47"/>
        <v>0</v>
      </c>
      <c r="E628" s="85">
        <f t="shared" si="48"/>
        <v>0</v>
      </c>
      <c r="F628" s="87">
        <f t="shared" si="49"/>
        <v>0</v>
      </c>
      <c r="G628" s="63" t="s">
        <v>8</v>
      </c>
      <c r="H628" s="63">
        <f t="shared" si="46"/>
        <v>0</v>
      </c>
    </row>
    <row r="629" spans="1:8">
      <c r="A629" s="101" t="e">
        <f>#REF!</f>
        <v>#REF!</v>
      </c>
      <c r="B629" s="61" t="e">
        <f t="shared" si="45"/>
        <v>#VALUE!</v>
      </c>
      <c r="C629" s="61" t="s">
        <v>29</v>
      </c>
      <c r="D629" s="62">
        <f t="shared" si="47"/>
        <v>0</v>
      </c>
      <c r="E629" s="85">
        <f t="shared" si="48"/>
        <v>0</v>
      </c>
      <c r="F629" s="87">
        <f t="shared" si="49"/>
        <v>0</v>
      </c>
      <c r="G629" s="63" t="s">
        <v>8</v>
      </c>
      <c r="H629" s="63">
        <f t="shared" si="46"/>
        <v>0</v>
      </c>
    </row>
    <row r="630" spans="1:8">
      <c r="A630" s="101" t="e">
        <f>#REF!</f>
        <v>#REF!</v>
      </c>
      <c r="B630" s="61" t="e">
        <f t="shared" si="45"/>
        <v>#VALUE!</v>
      </c>
      <c r="C630" s="61" t="s">
        <v>29</v>
      </c>
      <c r="D630" s="62">
        <f t="shared" si="47"/>
        <v>0</v>
      </c>
      <c r="E630" s="85">
        <f t="shared" si="48"/>
        <v>0</v>
      </c>
      <c r="F630" s="87">
        <f t="shared" si="49"/>
        <v>0</v>
      </c>
      <c r="G630" s="63" t="s">
        <v>8</v>
      </c>
      <c r="H630" s="63">
        <f t="shared" si="46"/>
        <v>0</v>
      </c>
    </row>
    <row r="631" spans="1:8">
      <c r="A631" s="101" t="e">
        <f>#REF!</f>
        <v>#REF!</v>
      </c>
      <c r="B631" s="61" t="e">
        <f t="shared" si="45"/>
        <v>#VALUE!</v>
      </c>
      <c r="C631" s="61" t="s">
        <v>29</v>
      </c>
      <c r="D631" s="62">
        <f t="shared" si="47"/>
        <v>0</v>
      </c>
      <c r="E631" s="85">
        <f t="shared" si="48"/>
        <v>0</v>
      </c>
      <c r="F631" s="87">
        <f t="shared" si="49"/>
        <v>0</v>
      </c>
      <c r="G631" s="63" t="s">
        <v>8</v>
      </c>
      <c r="H631" s="63">
        <f t="shared" si="46"/>
        <v>0</v>
      </c>
    </row>
    <row r="632" spans="1:8">
      <c r="A632" s="101" t="e">
        <f>#REF!</f>
        <v>#REF!</v>
      </c>
      <c r="B632" s="61" t="e">
        <f t="shared" si="45"/>
        <v>#VALUE!</v>
      </c>
      <c r="C632" s="61" t="s">
        <v>29</v>
      </c>
      <c r="D632" s="62">
        <f t="shared" si="47"/>
        <v>0</v>
      </c>
      <c r="E632" s="85">
        <f t="shared" si="48"/>
        <v>0</v>
      </c>
      <c r="F632" s="87">
        <f t="shared" si="49"/>
        <v>0</v>
      </c>
      <c r="G632" s="63" t="s">
        <v>8</v>
      </c>
      <c r="H632" s="63">
        <f t="shared" si="46"/>
        <v>0</v>
      </c>
    </row>
    <row r="633" spans="1:8">
      <c r="A633" s="101" t="e">
        <f>#REF!</f>
        <v>#REF!</v>
      </c>
      <c r="B633" s="61" t="e">
        <f t="shared" si="45"/>
        <v>#VALUE!</v>
      </c>
      <c r="C633" s="61" t="s">
        <v>29</v>
      </c>
      <c r="D633" s="62">
        <f t="shared" si="47"/>
        <v>0</v>
      </c>
      <c r="E633" s="85">
        <f t="shared" si="48"/>
        <v>0</v>
      </c>
      <c r="F633" s="87">
        <f t="shared" si="49"/>
        <v>0</v>
      </c>
      <c r="G633" s="63" t="s">
        <v>8</v>
      </c>
      <c r="H633" s="63">
        <f t="shared" si="46"/>
        <v>0</v>
      </c>
    </row>
    <row r="634" spans="1:8">
      <c r="A634" s="101" t="e">
        <f>#REF!</f>
        <v>#REF!</v>
      </c>
      <c r="B634" s="61" t="e">
        <f t="shared" si="45"/>
        <v>#VALUE!</v>
      </c>
      <c r="C634" s="61" t="s">
        <v>29</v>
      </c>
      <c r="D634" s="62">
        <f t="shared" si="47"/>
        <v>0</v>
      </c>
      <c r="E634" s="85">
        <f t="shared" si="48"/>
        <v>0</v>
      </c>
      <c r="F634" s="87">
        <f t="shared" si="49"/>
        <v>0</v>
      </c>
      <c r="G634" s="63" t="s">
        <v>8</v>
      </c>
      <c r="H634" s="63">
        <f t="shared" si="46"/>
        <v>0</v>
      </c>
    </row>
    <row r="635" spans="1:8">
      <c r="A635" s="101" t="e">
        <f>#REF!</f>
        <v>#REF!</v>
      </c>
      <c r="B635" s="61" t="e">
        <f t="shared" si="45"/>
        <v>#VALUE!</v>
      </c>
      <c r="C635" s="61" t="s">
        <v>29</v>
      </c>
      <c r="D635" s="62">
        <f t="shared" si="47"/>
        <v>0</v>
      </c>
      <c r="E635" s="85">
        <f t="shared" si="48"/>
        <v>0</v>
      </c>
      <c r="F635" s="87">
        <f t="shared" si="49"/>
        <v>0</v>
      </c>
      <c r="G635" s="63" t="s">
        <v>8</v>
      </c>
      <c r="H635" s="63">
        <f t="shared" si="46"/>
        <v>0</v>
      </c>
    </row>
    <row r="636" spans="1:8">
      <c r="A636" s="101" t="e">
        <f>#REF!</f>
        <v>#REF!</v>
      </c>
      <c r="B636" s="61" t="e">
        <f t="shared" ref="B636:B699" si="50">MID(O636,FIND(" ",O636)+1,8)</f>
        <v>#VALUE!</v>
      </c>
      <c r="C636" s="61" t="s">
        <v>29</v>
      </c>
      <c r="D636" s="62">
        <f t="shared" si="47"/>
        <v>0</v>
      </c>
      <c r="E636" s="85">
        <f t="shared" si="48"/>
        <v>0</v>
      </c>
      <c r="F636" s="87">
        <f t="shared" si="49"/>
        <v>0</v>
      </c>
      <c r="G636" s="63" t="s">
        <v>8</v>
      </c>
      <c r="H636" s="63">
        <f t="shared" ref="H636:H699" si="51">Q636</f>
        <v>0</v>
      </c>
    </row>
    <row r="637" spans="1:8">
      <c r="A637" s="101" t="e">
        <f>#REF!</f>
        <v>#REF!</v>
      </c>
      <c r="B637" s="61" t="e">
        <f t="shared" si="50"/>
        <v>#VALUE!</v>
      </c>
      <c r="C637" s="61" t="s">
        <v>29</v>
      </c>
      <c r="D637" s="62">
        <f t="shared" si="47"/>
        <v>0</v>
      </c>
      <c r="E637" s="85">
        <f t="shared" si="48"/>
        <v>0</v>
      </c>
      <c r="F637" s="87">
        <f t="shared" si="49"/>
        <v>0</v>
      </c>
      <c r="G637" s="63" t="s">
        <v>8</v>
      </c>
      <c r="H637" s="63">
        <f t="shared" si="51"/>
        <v>0</v>
      </c>
    </row>
    <row r="638" spans="1:8">
      <c r="A638" s="101" t="e">
        <f>#REF!</f>
        <v>#REF!</v>
      </c>
      <c r="B638" s="61" t="e">
        <f t="shared" si="50"/>
        <v>#VALUE!</v>
      </c>
      <c r="C638" s="61" t="s">
        <v>29</v>
      </c>
      <c r="D638" s="62">
        <f t="shared" si="47"/>
        <v>0</v>
      </c>
      <c r="E638" s="85">
        <f t="shared" si="48"/>
        <v>0</v>
      </c>
      <c r="F638" s="87">
        <f t="shared" si="49"/>
        <v>0</v>
      </c>
      <c r="G638" s="63" t="s">
        <v>8</v>
      </c>
      <c r="H638" s="63">
        <f t="shared" si="51"/>
        <v>0</v>
      </c>
    </row>
    <row r="639" spans="1:8">
      <c r="A639" s="101" t="e">
        <f>#REF!</f>
        <v>#REF!</v>
      </c>
      <c r="B639" s="61" t="e">
        <f t="shared" si="50"/>
        <v>#VALUE!</v>
      </c>
      <c r="C639" s="61" t="s">
        <v>29</v>
      </c>
      <c r="D639" s="62">
        <f t="shared" si="47"/>
        <v>0</v>
      </c>
      <c r="E639" s="85">
        <f t="shared" si="48"/>
        <v>0</v>
      </c>
      <c r="F639" s="87">
        <f t="shared" si="49"/>
        <v>0</v>
      </c>
      <c r="G639" s="63" t="s">
        <v>8</v>
      </c>
      <c r="H639" s="63">
        <f t="shared" si="51"/>
        <v>0</v>
      </c>
    </row>
    <row r="640" spans="1:8">
      <c r="A640" s="101" t="e">
        <f>#REF!</f>
        <v>#REF!</v>
      </c>
      <c r="B640" s="61" t="e">
        <f t="shared" si="50"/>
        <v>#VALUE!</v>
      </c>
      <c r="C640" s="61" t="s">
        <v>29</v>
      </c>
      <c r="D640" s="62">
        <f t="shared" si="47"/>
        <v>0</v>
      </c>
      <c r="E640" s="85">
        <f t="shared" si="48"/>
        <v>0</v>
      </c>
      <c r="F640" s="87">
        <f t="shared" si="49"/>
        <v>0</v>
      </c>
      <c r="G640" s="63" t="s">
        <v>8</v>
      </c>
      <c r="H640" s="63">
        <f t="shared" si="51"/>
        <v>0</v>
      </c>
    </row>
    <row r="641" spans="1:8">
      <c r="A641" s="101" t="e">
        <f>#REF!</f>
        <v>#REF!</v>
      </c>
      <c r="B641" s="61" t="e">
        <f t="shared" si="50"/>
        <v>#VALUE!</v>
      </c>
      <c r="C641" s="61" t="s">
        <v>29</v>
      </c>
      <c r="D641" s="62">
        <f t="shared" si="47"/>
        <v>0</v>
      </c>
      <c r="E641" s="85">
        <f t="shared" si="48"/>
        <v>0</v>
      </c>
      <c r="F641" s="87">
        <f t="shared" si="49"/>
        <v>0</v>
      </c>
      <c r="G641" s="63" t="s">
        <v>8</v>
      </c>
      <c r="H641" s="63">
        <f t="shared" si="51"/>
        <v>0</v>
      </c>
    </row>
    <row r="642" spans="1:8">
      <c r="A642" s="101" t="e">
        <f>#REF!</f>
        <v>#REF!</v>
      </c>
      <c r="B642" s="61" t="e">
        <f t="shared" si="50"/>
        <v>#VALUE!</v>
      </c>
      <c r="C642" s="61" t="s">
        <v>29</v>
      </c>
      <c r="D642" s="62">
        <f t="shared" si="47"/>
        <v>0</v>
      </c>
      <c r="E642" s="85">
        <f t="shared" si="48"/>
        <v>0</v>
      </c>
      <c r="F642" s="87">
        <f t="shared" si="49"/>
        <v>0</v>
      </c>
      <c r="G642" s="63" t="s">
        <v>8</v>
      </c>
      <c r="H642" s="63">
        <f t="shared" si="51"/>
        <v>0</v>
      </c>
    </row>
    <row r="643" spans="1:8">
      <c r="A643" s="101" t="e">
        <f>#REF!</f>
        <v>#REF!</v>
      </c>
      <c r="B643" s="61" t="e">
        <f t="shared" si="50"/>
        <v>#VALUE!</v>
      </c>
      <c r="C643" s="61" t="s">
        <v>29</v>
      </c>
      <c r="D643" s="62">
        <f t="shared" ref="D643:D706" si="52">L643</f>
        <v>0</v>
      </c>
      <c r="E643" s="85">
        <f t="shared" ref="E643:E706" si="53">M643/100</f>
        <v>0</v>
      </c>
      <c r="F643" s="87">
        <f t="shared" ref="F643:F706" si="54">(D643*E643)</f>
        <v>0</v>
      </c>
      <c r="G643" s="63" t="s">
        <v>8</v>
      </c>
      <c r="H643" s="63">
        <f t="shared" si="51"/>
        <v>0</v>
      </c>
    </row>
    <row r="644" spans="1:8">
      <c r="A644" s="101" t="e">
        <f>#REF!</f>
        <v>#REF!</v>
      </c>
      <c r="B644" s="61" t="e">
        <f t="shared" si="50"/>
        <v>#VALUE!</v>
      </c>
      <c r="C644" s="61" t="s">
        <v>29</v>
      </c>
      <c r="D644" s="62">
        <f t="shared" si="52"/>
        <v>0</v>
      </c>
      <c r="E644" s="85">
        <f t="shared" si="53"/>
        <v>0</v>
      </c>
      <c r="F644" s="87">
        <f t="shared" si="54"/>
        <v>0</v>
      </c>
      <c r="G644" s="63" t="s">
        <v>8</v>
      </c>
      <c r="H644" s="63">
        <f t="shared" si="51"/>
        <v>0</v>
      </c>
    </row>
    <row r="645" spans="1:8">
      <c r="A645" s="101" t="e">
        <f>#REF!</f>
        <v>#REF!</v>
      </c>
      <c r="B645" s="61" t="e">
        <f t="shared" si="50"/>
        <v>#VALUE!</v>
      </c>
      <c r="C645" s="61" t="s">
        <v>29</v>
      </c>
      <c r="D645" s="62">
        <f t="shared" si="52"/>
        <v>0</v>
      </c>
      <c r="E645" s="85">
        <f t="shared" si="53"/>
        <v>0</v>
      </c>
      <c r="F645" s="87">
        <f t="shared" si="54"/>
        <v>0</v>
      </c>
      <c r="G645" s="63" t="s">
        <v>8</v>
      </c>
      <c r="H645" s="63">
        <f t="shared" si="51"/>
        <v>0</v>
      </c>
    </row>
    <row r="646" spans="1:8">
      <c r="A646" s="101" t="e">
        <f>#REF!</f>
        <v>#REF!</v>
      </c>
      <c r="B646" s="61" t="e">
        <f t="shared" si="50"/>
        <v>#VALUE!</v>
      </c>
      <c r="C646" s="61" t="s">
        <v>29</v>
      </c>
      <c r="D646" s="62">
        <f t="shared" si="52"/>
        <v>0</v>
      </c>
      <c r="E646" s="85">
        <f t="shared" si="53"/>
        <v>0</v>
      </c>
      <c r="F646" s="87">
        <f t="shared" si="54"/>
        <v>0</v>
      </c>
      <c r="G646" s="63" t="s">
        <v>8</v>
      </c>
      <c r="H646" s="63">
        <f t="shared" si="51"/>
        <v>0</v>
      </c>
    </row>
    <row r="647" spans="1:8">
      <c r="A647" s="101" t="e">
        <f>#REF!</f>
        <v>#REF!</v>
      </c>
      <c r="B647" s="61" t="e">
        <f t="shared" si="50"/>
        <v>#VALUE!</v>
      </c>
      <c r="C647" s="61" t="s">
        <v>29</v>
      </c>
      <c r="D647" s="62">
        <f t="shared" si="52"/>
        <v>0</v>
      </c>
      <c r="E647" s="85">
        <f t="shared" si="53"/>
        <v>0</v>
      </c>
      <c r="F647" s="87">
        <f t="shared" si="54"/>
        <v>0</v>
      </c>
      <c r="G647" s="63" t="s">
        <v>8</v>
      </c>
      <c r="H647" s="63">
        <f t="shared" si="51"/>
        <v>0</v>
      </c>
    </row>
    <row r="648" spans="1:8">
      <c r="A648" s="101" t="e">
        <f>#REF!</f>
        <v>#REF!</v>
      </c>
      <c r="B648" s="61" t="e">
        <f t="shared" si="50"/>
        <v>#VALUE!</v>
      </c>
      <c r="C648" s="61" t="s">
        <v>29</v>
      </c>
      <c r="D648" s="62">
        <f t="shared" si="52"/>
        <v>0</v>
      </c>
      <c r="E648" s="85">
        <f t="shared" si="53"/>
        <v>0</v>
      </c>
      <c r="F648" s="87">
        <f t="shared" si="54"/>
        <v>0</v>
      </c>
      <c r="G648" s="63" t="s">
        <v>8</v>
      </c>
      <c r="H648" s="63">
        <f t="shared" si="51"/>
        <v>0</v>
      </c>
    </row>
    <row r="649" spans="1:8">
      <c r="A649" s="101" t="e">
        <f>#REF!</f>
        <v>#REF!</v>
      </c>
      <c r="B649" s="61" t="e">
        <f t="shared" si="50"/>
        <v>#VALUE!</v>
      </c>
      <c r="C649" s="61" t="s">
        <v>29</v>
      </c>
      <c r="D649" s="62">
        <f t="shared" si="52"/>
        <v>0</v>
      </c>
      <c r="E649" s="85">
        <f t="shared" si="53"/>
        <v>0</v>
      </c>
      <c r="F649" s="87">
        <f t="shared" si="54"/>
        <v>0</v>
      </c>
      <c r="G649" s="63" t="s">
        <v>8</v>
      </c>
      <c r="H649" s="63">
        <f t="shared" si="51"/>
        <v>0</v>
      </c>
    </row>
    <row r="650" spans="1:8">
      <c r="A650" s="101" t="e">
        <f>#REF!</f>
        <v>#REF!</v>
      </c>
      <c r="B650" s="61" t="e">
        <f t="shared" si="50"/>
        <v>#VALUE!</v>
      </c>
      <c r="C650" s="61" t="s">
        <v>29</v>
      </c>
      <c r="D650" s="62">
        <f t="shared" si="52"/>
        <v>0</v>
      </c>
      <c r="E650" s="85">
        <f t="shared" si="53"/>
        <v>0</v>
      </c>
      <c r="F650" s="87">
        <f t="shared" si="54"/>
        <v>0</v>
      </c>
      <c r="G650" s="63" t="s">
        <v>8</v>
      </c>
      <c r="H650" s="63">
        <f t="shared" si="51"/>
        <v>0</v>
      </c>
    </row>
    <row r="651" spans="1:8">
      <c r="A651" s="101" t="e">
        <f>#REF!</f>
        <v>#REF!</v>
      </c>
      <c r="B651" s="61" t="e">
        <f t="shared" si="50"/>
        <v>#VALUE!</v>
      </c>
      <c r="C651" s="61" t="s">
        <v>29</v>
      </c>
      <c r="D651" s="62">
        <f t="shared" si="52"/>
        <v>0</v>
      </c>
      <c r="E651" s="85">
        <f t="shared" si="53"/>
        <v>0</v>
      </c>
      <c r="F651" s="87">
        <f t="shared" si="54"/>
        <v>0</v>
      </c>
      <c r="G651" s="63" t="s">
        <v>8</v>
      </c>
      <c r="H651" s="63">
        <f t="shared" si="51"/>
        <v>0</v>
      </c>
    </row>
    <row r="652" spans="1:8">
      <c r="A652" s="101" t="e">
        <f>#REF!</f>
        <v>#REF!</v>
      </c>
      <c r="B652" s="61" t="e">
        <f t="shared" si="50"/>
        <v>#VALUE!</v>
      </c>
      <c r="C652" s="61" t="s">
        <v>29</v>
      </c>
      <c r="D652" s="62">
        <f t="shared" si="52"/>
        <v>0</v>
      </c>
      <c r="E652" s="85">
        <f t="shared" si="53"/>
        <v>0</v>
      </c>
      <c r="F652" s="87">
        <f t="shared" si="54"/>
        <v>0</v>
      </c>
      <c r="G652" s="63" t="s">
        <v>8</v>
      </c>
      <c r="H652" s="63">
        <f t="shared" si="51"/>
        <v>0</v>
      </c>
    </row>
    <row r="653" spans="1:8">
      <c r="A653" s="101" t="e">
        <f>#REF!</f>
        <v>#REF!</v>
      </c>
      <c r="B653" s="61" t="e">
        <f t="shared" si="50"/>
        <v>#VALUE!</v>
      </c>
      <c r="C653" s="61" t="s">
        <v>29</v>
      </c>
      <c r="D653" s="62">
        <f t="shared" si="52"/>
        <v>0</v>
      </c>
      <c r="E653" s="85">
        <f t="shared" si="53"/>
        <v>0</v>
      </c>
      <c r="F653" s="87">
        <f t="shared" si="54"/>
        <v>0</v>
      </c>
      <c r="G653" s="63" t="s">
        <v>8</v>
      </c>
      <c r="H653" s="63">
        <f t="shared" si="51"/>
        <v>0</v>
      </c>
    </row>
    <row r="654" spans="1:8">
      <c r="A654" s="101" t="e">
        <f>#REF!</f>
        <v>#REF!</v>
      </c>
      <c r="B654" s="61" t="e">
        <f t="shared" si="50"/>
        <v>#VALUE!</v>
      </c>
      <c r="C654" s="61" t="s">
        <v>29</v>
      </c>
      <c r="D654" s="62">
        <f t="shared" si="52"/>
        <v>0</v>
      </c>
      <c r="E654" s="85">
        <f t="shared" si="53"/>
        <v>0</v>
      </c>
      <c r="F654" s="87">
        <f t="shared" si="54"/>
        <v>0</v>
      </c>
      <c r="G654" s="63" t="s">
        <v>8</v>
      </c>
      <c r="H654" s="63">
        <f t="shared" si="51"/>
        <v>0</v>
      </c>
    </row>
    <row r="655" spans="1:8">
      <c r="A655" s="101" t="e">
        <f>#REF!</f>
        <v>#REF!</v>
      </c>
      <c r="B655" s="61" t="e">
        <f t="shared" si="50"/>
        <v>#VALUE!</v>
      </c>
      <c r="C655" s="61" t="s">
        <v>29</v>
      </c>
      <c r="D655" s="62">
        <f t="shared" si="52"/>
        <v>0</v>
      </c>
      <c r="E655" s="85">
        <f t="shared" si="53"/>
        <v>0</v>
      </c>
      <c r="F655" s="87">
        <f t="shared" si="54"/>
        <v>0</v>
      </c>
      <c r="G655" s="63" t="s">
        <v>8</v>
      </c>
      <c r="H655" s="63">
        <f t="shared" si="51"/>
        <v>0</v>
      </c>
    </row>
    <row r="656" spans="1:8">
      <c r="A656" s="101" t="e">
        <f>#REF!</f>
        <v>#REF!</v>
      </c>
      <c r="B656" s="61" t="e">
        <f t="shared" si="50"/>
        <v>#VALUE!</v>
      </c>
      <c r="C656" s="61" t="s">
        <v>29</v>
      </c>
      <c r="D656" s="62">
        <f t="shared" si="52"/>
        <v>0</v>
      </c>
      <c r="E656" s="85">
        <f t="shared" si="53"/>
        <v>0</v>
      </c>
      <c r="F656" s="87">
        <f t="shared" si="54"/>
        <v>0</v>
      </c>
      <c r="G656" s="63" t="s">
        <v>8</v>
      </c>
      <c r="H656" s="63">
        <f t="shared" si="51"/>
        <v>0</v>
      </c>
    </row>
    <row r="657" spans="1:8">
      <c r="A657" s="101" t="e">
        <f>#REF!</f>
        <v>#REF!</v>
      </c>
      <c r="B657" s="61" t="e">
        <f t="shared" si="50"/>
        <v>#VALUE!</v>
      </c>
      <c r="C657" s="61" t="s">
        <v>29</v>
      </c>
      <c r="D657" s="62">
        <f t="shared" si="52"/>
        <v>0</v>
      </c>
      <c r="E657" s="85">
        <f t="shared" si="53"/>
        <v>0</v>
      </c>
      <c r="F657" s="87">
        <f t="shared" si="54"/>
        <v>0</v>
      </c>
      <c r="G657" s="63" t="s">
        <v>8</v>
      </c>
      <c r="H657" s="63">
        <f t="shared" si="51"/>
        <v>0</v>
      </c>
    </row>
    <row r="658" spans="1:8">
      <c r="A658" s="101" t="e">
        <f>#REF!</f>
        <v>#REF!</v>
      </c>
      <c r="B658" s="61" t="e">
        <f t="shared" si="50"/>
        <v>#VALUE!</v>
      </c>
      <c r="C658" s="61" t="s">
        <v>29</v>
      </c>
      <c r="D658" s="62">
        <f t="shared" si="52"/>
        <v>0</v>
      </c>
      <c r="E658" s="85">
        <f t="shared" si="53"/>
        <v>0</v>
      </c>
      <c r="F658" s="87">
        <f t="shared" si="54"/>
        <v>0</v>
      </c>
      <c r="G658" s="63" t="s">
        <v>8</v>
      </c>
      <c r="H658" s="63">
        <f t="shared" si="51"/>
        <v>0</v>
      </c>
    </row>
    <row r="659" spans="1:8">
      <c r="A659" s="101" t="e">
        <f>#REF!</f>
        <v>#REF!</v>
      </c>
      <c r="B659" s="61" t="e">
        <f t="shared" si="50"/>
        <v>#VALUE!</v>
      </c>
      <c r="C659" s="61" t="s">
        <v>29</v>
      </c>
      <c r="D659" s="62">
        <f t="shared" si="52"/>
        <v>0</v>
      </c>
      <c r="E659" s="85">
        <f t="shared" si="53"/>
        <v>0</v>
      </c>
      <c r="F659" s="87">
        <f t="shared" si="54"/>
        <v>0</v>
      </c>
      <c r="G659" s="63" t="s">
        <v>8</v>
      </c>
      <c r="H659" s="63">
        <f t="shared" si="51"/>
        <v>0</v>
      </c>
    </row>
    <row r="660" spans="1:8">
      <c r="A660" s="101" t="e">
        <f>#REF!</f>
        <v>#REF!</v>
      </c>
      <c r="B660" s="61" t="e">
        <f t="shared" si="50"/>
        <v>#VALUE!</v>
      </c>
      <c r="C660" s="61" t="s">
        <v>29</v>
      </c>
      <c r="D660" s="62">
        <f t="shared" si="52"/>
        <v>0</v>
      </c>
      <c r="E660" s="85">
        <f t="shared" si="53"/>
        <v>0</v>
      </c>
      <c r="F660" s="87">
        <f t="shared" si="54"/>
        <v>0</v>
      </c>
      <c r="G660" s="63" t="s">
        <v>8</v>
      </c>
      <c r="H660" s="63">
        <f t="shared" si="51"/>
        <v>0</v>
      </c>
    </row>
    <row r="661" spans="1:8">
      <c r="A661" s="101" t="e">
        <f>#REF!</f>
        <v>#REF!</v>
      </c>
      <c r="B661" s="61" t="e">
        <f t="shared" si="50"/>
        <v>#VALUE!</v>
      </c>
      <c r="C661" s="61" t="s">
        <v>29</v>
      </c>
      <c r="D661" s="62">
        <f t="shared" si="52"/>
        <v>0</v>
      </c>
      <c r="E661" s="85">
        <f t="shared" si="53"/>
        <v>0</v>
      </c>
      <c r="F661" s="87">
        <f t="shared" si="54"/>
        <v>0</v>
      </c>
      <c r="G661" s="63" t="s">
        <v>8</v>
      </c>
      <c r="H661" s="63">
        <f t="shared" si="51"/>
        <v>0</v>
      </c>
    </row>
    <row r="662" spans="1:8">
      <c r="A662" s="101" t="e">
        <f>#REF!</f>
        <v>#REF!</v>
      </c>
      <c r="B662" s="61" t="e">
        <f t="shared" si="50"/>
        <v>#VALUE!</v>
      </c>
      <c r="C662" s="61" t="s">
        <v>29</v>
      </c>
      <c r="D662" s="62">
        <f t="shared" si="52"/>
        <v>0</v>
      </c>
      <c r="E662" s="85">
        <f t="shared" si="53"/>
        <v>0</v>
      </c>
      <c r="F662" s="87">
        <f t="shared" si="54"/>
        <v>0</v>
      </c>
      <c r="G662" s="63" t="s">
        <v>8</v>
      </c>
      <c r="H662" s="63">
        <f t="shared" si="51"/>
        <v>0</v>
      </c>
    </row>
    <row r="663" spans="1:8">
      <c r="A663" s="101" t="e">
        <f>#REF!</f>
        <v>#REF!</v>
      </c>
      <c r="B663" s="61" t="e">
        <f t="shared" si="50"/>
        <v>#VALUE!</v>
      </c>
      <c r="C663" s="61" t="s">
        <v>29</v>
      </c>
      <c r="D663" s="62">
        <f t="shared" si="52"/>
        <v>0</v>
      </c>
      <c r="E663" s="85">
        <f t="shared" si="53"/>
        <v>0</v>
      </c>
      <c r="F663" s="87">
        <f t="shared" si="54"/>
        <v>0</v>
      </c>
      <c r="G663" s="63" t="s">
        <v>8</v>
      </c>
      <c r="H663" s="63">
        <f t="shared" si="51"/>
        <v>0</v>
      </c>
    </row>
    <row r="664" spans="1:8">
      <c r="A664" s="101" t="e">
        <f>#REF!</f>
        <v>#REF!</v>
      </c>
      <c r="B664" s="61" t="e">
        <f t="shared" si="50"/>
        <v>#VALUE!</v>
      </c>
      <c r="C664" s="61" t="s">
        <v>29</v>
      </c>
      <c r="D664" s="62">
        <f t="shared" si="52"/>
        <v>0</v>
      </c>
      <c r="E664" s="85">
        <f t="shared" si="53"/>
        <v>0</v>
      </c>
      <c r="F664" s="87">
        <f t="shared" si="54"/>
        <v>0</v>
      </c>
      <c r="G664" s="63" t="s">
        <v>8</v>
      </c>
      <c r="H664" s="63">
        <f t="shared" si="51"/>
        <v>0</v>
      </c>
    </row>
    <row r="665" spans="1:8">
      <c r="A665" s="101" t="e">
        <f>#REF!</f>
        <v>#REF!</v>
      </c>
      <c r="B665" s="61" t="e">
        <f t="shared" si="50"/>
        <v>#VALUE!</v>
      </c>
      <c r="C665" s="61" t="s">
        <v>29</v>
      </c>
      <c r="D665" s="62">
        <f t="shared" si="52"/>
        <v>0</v>
      </c>
      <c r="E665" s="85">
        <f t="shared" si="53"/>
        <v>0</v>
      </c>
      <c r="F665" s="87">
        <f t="shared" si="54"/>
        <v>0</v>
      </c>
      <c r="G665" s="63" t="s">
        <v>8</v>
      </c>
      <c r="H665" s="63">
        <f t="shared" si="51"/>
        <v>0</v>
      </c>
    </row>
    <row r="666" spans="1:8">
      <c r="A666" s="101" t="e">
        <f>#REF!</f>
        <v>#REF!</v>
      </c>
      <c r="B666" s="61" t="e">
        <f t="shared" si="50"/>
        <v>#VALUE!</v>
      </c>
      <c r="C666" s="61" t="s">
        <v>29</v>
      </c>
      <c r="D666" s="62">
        <f t="shared" si="52"/>
        <v>0</v>
      </c>
      <c r="E666" s="85">
        <f t="shared" si="53"/>
        <v>0</v>
      </c>
      <c r="F666" s="87">
        <f t="shared" si="54"/>
        <v>0</v>
      </c>
      <c r="G666" s="63" t="s">
        <v>8</v>
      </c>
      <c r="H666" s="63">
        <f t="shared" si="51"/>
        <v>0</v>
      </c>
    </row>
    <row r="667" spans="1:8">
      <c r="A667" s="101" t="e">
        <f>#REF!</f>
        <v>#REF!</v>
      </c>
      <c r="B667" s="61" t="e">
        <f t="shared" si="50"/>
        <v>#VALUE!</v>
      </c>
      <c r="C667" s="61" t="s">
        <v>29</v>
      </c>
      <c r="D667" s="62">
        <f t="shared" si="52"/>
        <v>0</v>
      </c>
      <c r="E667" s="85">
        <f t="shared" si="53"/>
        <v>0</v>
      </c>
      <c r="F667" s="87">
        <f t="shared" si="54"/>
        <v>0</v>
      </c>
      <c r="G667" s="63" t="s">
        <v>8</v>
      </c>
      <c r="H667" s="63">
        <f t="shared" si="51"/>
        <v>0</v>
      </c>
    </row>
    <row r="668" spans="1:8">
      <c r="A668" s="101" t="e">
        <f>#REF!</f>
        <v>#REF!</v>
      </c>
      <c r="B668" s="61" t="e">
        <f t="shared" si="50"/>
        <v>#VALUE!</v>
      </c>
      <c r="C668" s="61" t="s">
        <v>29</v>
      </c>
      <c r="D668" s="62">
        <f t="shared" si="52"/>
        <v>0</v>
      </c>
      <c r="E668" s="85">
        <f t="shared" si="53"/>
        <v>0</v>
      </c>
      <c r="F668" s="87">
        <f t="shared" si="54"/>
        <v>0</v>
      </c>
      <c r="G668" s="63" t="s">
        <v>8</v>
      </c>
      <c r="H668" s="63">
        <f t="shared" si="51"/>
        <v>0</v>
      </c>
    </row>
    <row r="669" spans="1:8">
      <c r="A669" s="101" t="e">
        <f>#REF!</f>
        <v>#REF!</v>
      </c>
      <c r="B669" s="61" t="e">
        <f t="shared" si="50"/>
        <v>#VALUE!</v>
      </c>
      <c r="C669" s="61" t="s">
        <v>29</v>
      </c>
      <c r="D669" s="62">
        <f t="shared" si="52"/>
        <v>0</v>
      </c>
      <c r="E669" s="85">
        <f t="shared" si="53"/>
        <v>0</v>
      </c>
      <c r="F669" s="87">
        <f t="shared" si="54"/>
        <v>0</v>
      </c>
      <c r="G669" s="63" t="s">
        <v>8</v>
      </c>
      <c r="H669" s="63">
        <f t="shared" si="51"/>
        <v>0</v>
      </c>
    </row>
    <row r="670" spans="1:8">
      <c r="A670" s="101" t="e">
        <f>#REF!</f>
        <v>#REF!</v>
      </c>
      <c r="B670" s="61" t="e">
        <f t="shared" si="50"/>
        <v>#VALUE!</v>
      </c>
      <c r="C670" s="61" t="s">
        <v>29</v>
      </c>
      <c r="D670" s="62">
        <f t="shared" si="52"/>
        <v>0</v>
      </c>
      <c r="E670" s="85">
        <f t="shared" si="53"/>
        <v>0</v>
      </c>
      <c r="F670" s="87">
        <f t="shared" si="54"/>
        <v>0</v>
      </c>
      <c r="G670" s="63" t="s">
        <v>8</v>
      </c>
      <c r="H670" s="63">
        <f t="shared" si="51"/>
        <v>0</v>
      </c>
    </row>
    <row r="671" spans="1:8">
      <c r="A671" s="101" t="e">
        <f>#REF!</f>
        <v>#REF!</v>
      </c>
      <c r="B671" s="61" t="e">
        <f t="shared" si="50"/>
        <v>#VALUE!</v>
      </c>
      <c r="C671" s="61" t="s">
        <v>29</v>
      </c>
      <c r="D671" s="62">
        <f t="shared" si="52"/>
        <v>0</v>
      </c>
      <c r="E671" s="85">
        <f t="shared" si="53"/>
        <v>0</v>
      </c>
      <c r="F671" s="87">
        <f t="shared" si="54"/>
        <v>0</v>
      </c>
      <c r="G671" s="63" t="s">
        <v>8</v>
      </c>
      <c r="H671" s="63">
        <f t="shared" si="51"/>
        <v>0</v>
      </c>
    </row>
    <row r="672" spans="1:8">
      <c r="A672" s="101" t="e">
        <f>#REF!</f>
        <v>#REF!</v>
      </c>
      <c r="B672" s="61" t="e">
        <f t="shared" si="50"/>
        <v>#VALUE!</v>
      </c>
      <c r="C672" s="61" t="s">
        <v>29</v>
      </c>
      <c r="D672" s="62">
        <f t="shared" si="52"/>
        <v>0</v>
      </c>
      <c r="E672" s="85">
        <f t="shared" si="53"/>
        <v>0</v>
      </c>
      <c r="F672" s="87">
        <f t="shared" si="54"/>
        <v>0</v>
      </c>
      <c r="G672" s="63" t="s">
        <v>8</v>
      </c>
      <c r="H672" s="63">
        <f t="shared" si="51"/>
        <v>0</v>
      </c>
    </row>
    <row r="673" spans="1:8">
      <c r="A673" s="101" t="e">
        <f>#REF!</f>
        <v>#REF!</v>
      </c>
      <c r="B673" s="61" t="e">
        <f t="shared" si="50"/>
        <v>#VALUE!</v>
      </c>
      <c r="C673" s="61" t="s">
        <v>29</v>
      </c>
      <c r="D673" s="62">
        <f t="shared" si="52"/>
        <v>0</v>
      </c>
      <c r="E673" s="85">
        <f t="shared" si="53"/>
        <v>0</v>
      </c>
      <c r="F673" s="87">
        <f t="shared" si="54"/>
        <v>0</v>
      </c>
      <c r="G673" s="63" t="s">
        <v>8</v>
      </c>
      <c r="H673" s="63">
        <f t="shared" si="51"/>
        <v>0</v>
      </c>
    </row>
    <row r="674" spans="1:8">
      <c r="A674" s="101" t="e">
        <f>#REF!</f>
        <v>#REF!</v>
      </c>
      <c r="B674" s="61" t="e">
        <f t="shared" si="50"/>
        <v>#VALUE!</v>
      </c>
      <c r="C674" s="61" t="s">
        <v>29</v>
      </c>
      <c r="D674" s="62">
        <f t="shared" si="52"/>
        <v>0</v>
      </c>
      <c r="E674" s="85">
        <f t="shared" si="53"/>
        <v>0</v>
      </c>
      <c r="F674" s="87">
        <f t="shared" si="54"/>
        <v>0</v>
      </c>
      <c r="G674" s="63" t="s">
        <v>8</v>
      </c>
      <c r="H674" s="63">
        <f t="shared" si="51"/>
        <v>0</v>
      </c>
    </row>
    <row r="675" spans="1:8">
      <c r="A675" s="101" t="e">
        <f>#REF!</f>
        <v>#REF!</v>
      </c>
      <c r="B675" s="61" t="e">
        <f t="shared" si="50"/>
        <v>#VALUE!</v>
      </c>
      <c r="C675" s="61" t="s">
        <v>29</v>
      </c>
      <c r="D675" s="62">
        <f t="shared" si="52"/>
        <v>0</v>
      </c>
      <c r="E675" s="85">
        <f t="shared" si="53"/>
        <v>0</v>
      </c>
      <c r="F675" s="87">
        <f t="shared" si="54"/>
        <v>0</v>
      </c>
      <c r="G675" s="63" t="s">
        <v>8</v>
      </c>
      <c r="H675" s="63">
        <f t="shared" si="51"/>
        <v>0</v>
      </c>
    </row>
    <row r="676" spans="1:8">
      <c r="A676" s="101" t="e">
        <f>#REF!</f>
        <v>#REF!</v>
      </c>
      <c r="B676" s="61" t="e">
        <f t="shared" si="50"/>
        <v>#VALUE!</v>
      </c>
      <c r="C676" s="61" t="s">
        <v>29</v>
      </c>
      <c r="D676" s="62">
        <f t="shared" si="52"/>
        <v>0</v>
      </c>
      <c r="E676" s="85">
        <f t="shared" si="53"/>
        <v>0</v>
      </c>
      <c r="F676" s="87">
        <f t="shared" si="54"/>
        <v>0</v>
      </c>
      <c r="G676" s="63" t="s">
        <v>8</v>
      </c>
      <c r="H676" s="63">
        <f t="shared" si="51"/>
        <v>0</v>
      </c>
    </row>
    <row r="677" spans="1:8">
      <c r="A677" s="101" t="e">
        <f>#REF!</f>
        <v>#REF!</v>
      </c>
      <c r="B677" s="61" t="e">
        <f t="shared" si="50"/>
        <v>#VALUE!</v>
      </c>
      <c r="C677" s="61" t="s">
        <v>29</v>
      </c>
      <c r="D677" s="62">
        <f t="shared" si="52"/>
        <v>0</v>
      </c>
      <c r="E677" s="85">
        <f t="shared" si="53"/>
        <v>0</v>
      </c>
      <c r="F677" s="87">
        <f t="shared" si="54"/>
        <v>0</v>
      </c>
      <c r="G677" s="63" t="s">
        <v>8</v>
      </c>
      <c r="H677" s="63">
        <f t="shared" si="51"/>
        <v>0</v>
      </c>
    </row>
    <row r="678" spans="1:8">
      <c r="A678" s="101" t="e">
        <f>#REF!</f>
        <v>#REF!</v>
      </c>
      <c r="B678" s="61" t="e">
        <f t="shared" si="50"/>
        <v>#VALUE!</v>
      </c>
      <c r="C678" s="61" t="s">
        <v>29</v>
      </c>
      <c r="D678" s="62">
        <f t="shared" si="52"/>
        <v>0</v>
      </c>
      <c r="E678" s="85">
        <f t="shared" si="53"/>
        <v>0</v>
      </c>
      <c r="F678" s="87">
        <f t="shared" si="54"/>
        <v>0</v>
      </c>
      <c r="G678" s="63" t="s">
        <v>8</v>
      </c>
      <c r="H678" s="63">
        <f t="shared" si="51"/>
        <v>0</v>
      </c>
    </row>
    <row r="679" spans="1:8">
      <c r="A679" s="101" t="e">
        <f>#REF!</f>
        <v>#REF!</v>
      </c>
      <c r="B679" s="61" t="e">
        <f t="shared" si="50"/>
        <v>#VALUE!</v>
      </c>
      <c r="C679" s="61" t="s">
        <v>29</v>
      </c>
      <c r="D679" s="62">
        <f t="shared" si="52"/>
        <v>0</v>
      </c>
      <c r="E679" s="85">
        <f t="shared" si="53"/>
        <v>0</v>
      </c>
      <c r="F679" s="87">
        <f t="shared" si="54"/>
        <v>0</v>
      </c>
      <c r="G679" s="63" t="s">
        <v>8</v>
      </c>
      <c r="H679" s="63">
        <f t="shared" si="51"/>
        <v>0</v>
      </c>
    </row>
    <row r="680" spans="1:8">
      <c r="A680" s="101" t="e">
        <f>#REF!</f>
        <v>#REF!</v>
      </c>
      <c r="B680" s="61" t="e">
        <f t="shared" si="50"/>
        <v>#VALUE!</v>
      </c>
      <c r="C680" s="61" t="s">
        <v>29</v>
      </c>
      <c r="D680" s="62">
        <f t="shared" si="52"/>
        <v>0</v>
      </c>
      <c r="E680" s="85">
        <f t="shared" si="53"/>
        <v>0</v>
      </c>
      <c r="F680" s="87">
        <f t="shared" si="54"/>
        <v>0</v>
      </c>
      <c r="G680" s="63" t="s">
        <v>8</v>
      </c>
      <c r="H680" s="63">
        <f t="shared" si="51"/>
        <v>0</v>
      </c>
    </row>
    <row r="681" spans="1:8">
      <c r="A681" s="101" t="e">
        <f>#REF!</f>
        <v>#REF!</v>
      </c>
      <c r="B681" s="61" t="e">
        <f t="shared" si="50"/>
        <v>#VALUE!</v>
      </c>
      <c r="C681" s="61" t="s">
        <v>29</v>
      </c>
      <c r="D681" s="62">
        <f t="shared" si="52"/>
        <v>0</v>
      </c>
      <c r="E681" s="85">
        <f t="shared" si="53"/>
        <v>0</v>
      </c>
      <c r="F681" s="87">
        <f t="shared" si="54"/>
        <v>0</v>
      </c>
      <c r="G681" s="63" t="s">
        <v>8</v>
      </c>
      <c r="H681" s="63">
        <f t="shared" si="51"/>
        <v>0</v>
      </c>
    </row>
    <row r="682" spans="1:8">
      <c r="A682" s="101" t="e">
        <f>#REF!</f>
        <v>#REF!</v>
      </c>
      <c r="B682" s="61" t="e">
        <f t="shared" si="50"/>
        <v>#VALUE!</v>
      </c>
      <c r="C682" s="61" t="s">
        <v>29</v>
      </c>
      <c r="D682" s="62">
        <f t="shared" si="52"/>
        <v>0</v>
      </c>
      <c r="E682" s="85">
        <f t="shared" si="53"/>
        <v>0</v>
      </c>
      <c r="F682" s="87">
        <f t="shared" si="54"/>
        <v>0</v>
      </c>
      <c r="G682" s="63" t="s">
        <v>8</v>
      </c>
      <c r="H682" s="63">
        <f t="shared" si="51"/>
        <v>0</v>
      </c>
    </row>
    <row r="683" spans="1:8">
      <c r="A683" s="101" t="e">
        <f>#REF!</f>
        <v>#REF!</v>
      </c>
      <c r="B683" s="61" t="e">
        <f t="shared" si="50"/>
        <v>#VALUE!</v>
      </c>
      <c r="C683" s="61" t="s">
        <v>29</v>
      </c>
      <c r="D683" s="62">
        <f t="shared" si="52"/>
        <v>0</v>
      </c>
      <c r="E683" s="85">
        <f t="shared" si="53"/>
        <v>0</v>
      </c>
      <c r="F683" s="87">
        <f t="shared" si="54"/>
        <v>0</v>
      </c>
      <c r="G683" s="63" t="s">
        <v>8</v>
      </c>
      <c r="H683" s="63">
        <f t="shared" si="51"/>
        <v>0</v>
      </c>
    </row>
    <row r="684" spans="1:8">
      <c r="A684" s="101" t="e">
        <f>#REF!</f>
        <v>#REF!</v>
      </c>
      <c r="B684" s="61" t="e">
        <f t="shared" si="50"/>
        <v>#VALUE!</v>
      </c>
      <c r="C684" s="61" t="s">
        <v>29</v>
      </c>
      <c r="D684" s="62">
        <f t="shared" si="52"/>
        <v>0</v>
      </c>
      <c r="E684" s="85">
        <f t="shared" si="53"/>
        <v>0</v>
      </c>
      <c r="F684" s="87">
        <f t="shared" si="54"/>
        <v>0</v>
      </c>
      <c r="G684" s="63" t="s">
        <v>8</v>
      </c>
      <c r="H684" s="63">
        <f t="shared" si="51"/>
        <v>0</v>
      </c>
    </row>
    <row r="685" spans="1:8">
      <c r="A685" s="101" t="e">
        <f>#REF!</f>
        <v>#REF!</v>
      </c>
      <c r="B685" s="61" t="e">
        <f t="shared" si="50"/>
        <v>#VALUE!</v>
      </c>
      <c r="C685" s="61" t="s">
        <v>29</v>
      </c>
      <c r="D685" s="62">
        <f t="shared" si="52"/>
        <v>0</v>
      </c>
      <c r="E685" s="85">
        <f t="shared" si="53"/>
        <v>0</v>
      </c>
      <c r="F685" s="87">
        <f t="shared" si="54"/>
        <v>0</v>
      </c>
      <c r="G685" s="63" t="s">
        <v>8</v>
      </c>
      <c r="H685" s="63">
        <f t="shared" si="51"/>
        <v>0</v>
      </c>
    </row>
    <row r="686" spans="1:8">
      <c r="A686" s="101" t="e">
        <f>#REF!</f>
        <v>#REF!</v>
      </c>
      <c r="B686" s="61" t="e">
        <f t="shared" si="50"/>
        <v>#VALUE!</v>
      </c>
      <c r="C686" s="61" t="s">
        <v>29</v>
      </c>
      <c r="D686" s="62">
        <f t="shared" si="52"/>
        <v>0</v>
      </c>
      <c r="E686" s="85">
        <f t="shared" si="53"/>
        <v>0</v>
      </c>
      <c r="F686" s="87">
        <f t="shared" si="54"/>
        <v>0</v>
      </c>
      <c r="G686" s="63" t="s">
        <v>8</v>
      </c>
      <c r="H686" s="63">
        <f t="shared" si="51"/>
        <v>0</v>
      </c>
    </row>
    <row r="687" spans="1:8">
      <c r="A687" s="101" t="e">
        <f>#REF!</f>
        <v>#REF!</v>
      </c>
      <c r="B687" s="61" t="e">
        <f t="shared" si="50"/>
        <v>#VALUE!</v>
      </c>
      <c r="C687" s="61" t="s">
        <v>29</v>
      </c>
      <c r="D687" s="62">
        <f t="shared" si="52"/>
        <v>0</v>
      </c>
      <c r="E687" s="85">
        <f t="shared" si="53"/>
        <v>0</v>
      </c>
      <c r="F687" s="87">
        <f t="shared" si="54"/>
        <v>0</v>
      </c>
      <c r="G687" s="63" t="s">
        <v>8</v>
      </c>
      <c r="H687" s="63">
        <f t="shared" si="51"/>
        <v>0</v>
      </c>
    </row>
    <row r="688" spans="1:8">
      <c r="A688" s="101" t="e">
        <f>#REF!</f>
        <v>#REF!</v>
      </c>
      <c r="B688" s="61" t="e">
        <f t="shared" si="50"/>
        <v>#VALUE!</v>
      </c>
      <c r="C688" s="61" t="s">
        <v>29</v>
      </c>
      <c r="D688" s="62">
        <f t="shared" si="52"/>
        <v>0</v>
      </c>
      <c r="E688" s="85">
        <f t="shared" si="53"/>
        <v>0</v>
      </c>
      <c r="F688" s="87">
        <f t="shared" si="54"/>
        <v>0</v>
      </c>
      <c r="G688" s="63" t="s">
        <v>8</v>
      </c>
      <c r="H688" s="63">
        <f t="shared" si="51"/>
        <v>0</v>
      </c>
    </row>
    <row r="689" spans="1:8">
      <c r="A689" s="101" t="e">
        <f>#REF!</f>
        <v>#REF!</v>
      </c>
      <c r="B689" s="61" t="e">
        <f t="shared" si="50"/>
        <v>#VALUE!</v>
      </c>
      <c r="C689" s="61" t="s">
        <v>29</v>
      </c>
      <c r="D689" s="62">
        <f t="shared" si="52"/>
        <v>0</v>
      </c>
      <c r="E689" s="85">
        <f t="shared" si="53"/>
        <v>0</v>
      </c>
      <c r="F689" s="87">
        <f t="shared" si="54"/>
        <v>0</v>
      </c>
      <c r="G689" s="63" t="s">
        <v>8</v>
      </c>
      <c r="H689" s="63">
        <f t="shared" si="51"/>
        <v>0</v>
      </c>
    </row>
    <row r="690" spans="1:8">
      <c r="A690" s="101" t="e">
        <f>#REF!</f>
        <v>#REF!</v>
      </c>
      <c r="B690" s="61" t="e">
        <f t="shared" si="50"/>
        <v>#VALUE!</v>
      </c>
      <c r="C690" s="61" t="s">
        <v>29</v>
      </c>
      <c r="D690" s="62">
        <f t="shared" si="52"/>
        <v>0</v>
      </c>
      <c r="E690" s="85">
        <f t="shared" si="53"/>
        <v>0</v>
      </c>
      <c r="F690" s="87">
        <f t="shared" si="54"/>
        <v>0</v>
      </c>
      <c r="G690" s="63" t="s">
        <v>8</v>
      </c>
      <c r="H690" s="63">
        <f t="shared" si="51"/>
        <v>0</v>
      </c>
    </row>
    <row r="691" spans="1:8">
      <c r="A691" s="101" t="e">
        <f>#REF!</f>
        <v>#REF!</v>
      </c>
      <c r="B691" s="61" t="e">
        <f t="shared" si="50"/>
        <v>#VALUE!</v>
      </c>
      <c r="C691" s="61" t="s">
        <v>29</v>
      </c>
      <c r="D691" s="62">
        <f t="shared" si="52"/>
        <v>0</v>
      </c>
      <c r="E691" s="85">
        <f t="shared" si="53"/>
        <v>0</v>
      </c>
      <c r="F691" s="87">
        <f t="shared" si="54"/>
        <v>0</v>
      </c>
      <c r="G691" s="63" t="s">
        <v>8</v>
      </c>
      <c r="H691" s="63">
        <f t="shared" si="51"/>
        <v>0</v>
      </c>
    </row>
    <row r="692" spans="1:8">
      <c r="A692" s="101" t="e">
        <f>#REF!</f>
        <v>#REF!</v>
      </c>
      <c r="B692" s="61" t="e">
        <f t="shared" si="50"/>
        <v>#VALUE!</v>
      </c>
      <c r="C692" s="61" t="s">
        <v>29</v>
      </c>
      <c r="D692" s="62">
        <f t="shared" si="52"/>
        <v>0</v>
      </c>
      <c r="E692" s="85">
        <f t="shared" si="53"/>
        <v>0</v>
      </c>
      <c r="F692" s="87">
        <f t="shared" si="54"/>
        <v>0</v>
      </c>
      <c r="G692" s="63" t="s">
        <v>8</v>
      </c>
      <c r="H692" s="63">
        <f t="shared" si="51"/>
        <v>0</v>
      </c>
    </row>
    <row r="693" spans="1:8">
      <c r="A693" s="101" t="e">
        <f>#REF!</f>
        <v>#REF!</v>
      </c>
      <c r="B693" s="61" t="e">
        <f t="shared" si="50"/>
        <v>#VALUE!</v>
      </c>
      <c r="C693" s="61" t="s">
        <v>29</v>
      </c>
      <c r="D693" s="62">
        <f t="shared" si="52"/>
        <v>0</v>
      </c>
      <c r="E693" s="85">
        <f t="shared" si="53"/>
        <v>0</v>
      </c>
      <c r="F693" s="87">
        <f t="shared" si="54"/>
        <v>0</v>
      </c>
      <c r="G693" s="63" t="s">
        <v>8</v>
      </c>
      <c r="H693" s="63">
        <f t="shared" si="51"/>
        <v>0</v>
      </c>
    </row>
    <row r="694" spans="1:8">
      <c r="A694" s="101" t="e">
        <f>#REF!</f>
        <v>#REF!</v>
      </c>
      <c r="B694" s="61" t="e">
        <f t="shared" si="50"/>
        <v>#VALUE!</v>
      </c>
      <c r="C694" s="61" t="s">
        <v>29</v>
      </c>
      <c r="D694" s="62">
        <f t="shared" si="52"/>
        <v>0</v>
      </c>
      <c r="E694" s="85">
        <f t="shared" si="53"/>
        <v>0</v>
      </c>
      <c r="F694" s="87">
        <f t="shared" si="54"/>
        <v>0</v>
      </c>
      <c r="G694" s="63" t="s">
        <v>8</v>
      </c>
      <c r="H694" s="63">
        <f t="shared" si="51"/>
        <v>0</v>
      </c>
    </row>
    <row r="695" spans="1:8">
      <c r="A695" s="101" t="e">
        <f>#REF!</f>
        <v>#REF!</v>
      </c>
      <c r="B695" s="61" t="e">
        <f t="shared" si="50"/>
        <v>#VALUE!</v>
      </c>
      <c r="C695" s="61" t="s">
        <v>29</v>
      </c>
      <c r="D695" s="62">
        <f t="shared" si="52"/>
        <v>0</v>
      </c>
      <c r="E695" s="85">
        <f t="shared" si="53"/>
        <v>0</v>
      </c>
      <c r="F695" s="87">
        <f t="shared" si="54"/>
        <v>0</v>
      </c>
      <c r="G695" s="63" t="s">
        <v>8</v>
      </c>
      <c r="H695" s="63">
        <f t="shared" si="51"/>
        <v>0</v>
      </c>
    </row>
    <row r="696" spans="1:8">
      <c r="A696" s="101" t="e">
        <f>#REF!</f>
        <v>#REF!</v>
      </c>
      <c r="B696" s="61" t="e">
        <f t="shared" si="50"/>
        <v>#VALUE!</v>
      </c>
      <c r="C696" s="61" t="s">
        <v>29</v>
      </c>
      <c r="D696" s="62">
        <f t="shared" si="52"/>
        <v>0</v>
      </c>
      <c r="E696" s="85">
        <f t="shared" si="53"/>
        <v>0</v>
      </c>
      <c r="F696" s="87">
        <f t="shared" si="54"/>
        <v>0</v>
      </c>
      <c r="G696" s="63" t="s">
        <v>8</v>
      </c>
      <c r="H696" s="63">
        <f t="shared" si="51"/>
        <v>0</v>
      </c>
    </row>
    <row r="697" spans="1:8">
      <c r="A697" s="101" t="e">
        <f>#REF!</f>
        <v>#REF!</v>
      </c>
      <c r="B697" s="61" t="e">
        <f t="shared" si="50"/>
        <v>#VALUE!</v>
      </c>
      <c r="C697" s="61" t="s">
        <v>29</v>
      </c>
      <c r="D697" s="62">
        <f t="shared" si="52"/>
        <v>0</v>
      </c>
      <c r="E697" s="85">
        <f t="shared" si="53"/>
        <v>0</v>
      </c>
      <c r="F697" s="87">
        <f t="shared" si="54"/>
        <v>0</v>
      </c>
      <c r="G697" s="63" t="s">
        <v>8</v>
      </c>
      <c r="H697" s="63">
        <f t="shared" si="51"/>
        <v>0</v>
      </c>
    </row>
    <row r="698" spans="1:8">
      <c r="A698" s="101" t="e">
        <f>#REF!</f>
        <v>#REF!</v>
      </c>
      <c r="B698" s="61" t="e">
        <f t="shared" si="50"/>
        <v>#VALUE!</v>
      </c>
      <c r="C698" s="61" t="s">
        <v>29</v>
      </c>
      <c r="D698" s="62">
        <f t="shared" si="52"/>
        <v>0</v>
      </c>
      <c r="E698" s="85">
        <f t="shared" si="53"/>
        <v>0</v>
      </c>
      <c r="F698" s="87">
        <f t="shared" si="54"/>
        <v>0</v>
      </c>
      <c r="G698" s="63" t="s">
        <v>8</v>
      </c>
      <c r="H698" s="63">
        <f t="shared" si="51"/>
        <v>0</v>
      </c>
    </row>
    <row r="699" spans="1:8">
      <c r="A699" s="101" t="e">
        <f>#REF!</f>
        <v>#REF!</v>
      </c>
      <c r="B699" s="61" t="e">
        <f t="shared" si="50"/>
        <v>#VALUE!</v>
      </c>
      <c r="C699" s="61" t="s">
        <v>29</v>
      </c>
      <c r="D699" s="62">
        <f t="shared" si="52"/>
        <v>0</v>
      </c>
      <c r="E699" s="85">
        <f t="shared" si="53"/>
        <v>0</v>
      </c>
      <c r="F699" s="87">
        <f t="shared" si="54"/>
        <v>0</v>
      </c>
      <c r="G699" s="63" t="s">
        <v>8</v>
      </c>
      <c r="H699" s="63">
        <f t="shared" si="51"/>
        <v>0</v>
      </c>
    </row>
    <row r="700" spans="1:8">
      <c r="A700" s="101" t="e">
        <f>#REF!</f>
        <v>#REF!</v>
      </c>
      <c r="B700" s="61" t="e">
        <f t="shared" ref="B700:B763" si="55">MID(O700,FIND(" ",O700)+1,8)</f>
        <v>#VALUE!</v>
      </c>
      <c r="C700" s="61" t="s">
        <v>29</v>
      </c>
      <c r="D700" s="62">
        <f t="shared" si="52"/>
        <v>0</v>
      </c>
      <c r="E700" s="85">
        <f t="shared" si="53"/>
        <v>0</v>
      </c>
      <c r="F700" s="87">
        <f t="shared" si="54"/>
        <v>0</v>
      </c>
      <c r="G700" s="63" t="s">
        <v>8</v>
      </c>
      <c r="H700" s="63">
        <f t="shared" ref="H700:H763" si="56">Q700</f>
        <v>0</v>
      </c>
    </row>
    <row r="701" spans="1:8">
      <c r="A701" s="101" t="e">
        <f>#REF!</f>
        <v>#REF!</v>
      </c>
      <c r="B701" s="61" t="e">
        <f t="shared" si="55"/>
        <v>#VALUE!</v>
      </c>
      <c r="C701" s="61" t="s">
        <v>29</v>
      </c>
      <c r="D701" s="62">
        <f t="shared" si="52"/>
        <v>0</v>
      </c>
      <c r="E701" s="85">
        <f t="shared" si="53"/>
        <v>0</v>
      </c>
      <c r="F701" s="87">
        <f t="shared" si="54"/>
        <v>0</v>
      </c>
      <c r="G701" s="63" t="s">
        <v>8</v>
      </c>
      <c r="H701" s="63">
        <f t="shared" si="56"/>
        <v>0</v>
      </c>
    </row>
    <row r="702" spans="1:8">
      <c r="A702" s="101" t="e">
        <f>#REF!</f>
        <v>#REF!</v>
      </c>
      <c r="B702" s="61" t="e">
        <f t="shared" si="55"/>
        <v>#VALUE!</v>
      </c>
      <c r="C702" s="61" t="s">
        <v>29</v>
      </c>
      <c r="D702" s="62">
        <f t="shared" si="52"/>
        <v>0</v>
      </c>
      <c r="E702" s="85">
        <f t="shared" si="53"/>
        <v>0</v>
      </c>
      <c r="F702" s="87">
        <f t="shared" si="54"/>
        <v>0</v>
      </c>
      <c r="G702" s="63" t="s">
        <v>8</v>
      </c>
      <c r="H702" s="63">
        <f t="shared" si="56"/>
        <v>0</v>
      </c>
    </row>
    <row r="703" spans="1:8">
      <c r="A703" s="101" t="e">
        <f>#REF!</f>
        <v>#REF!</v>
      </c>
      <c r="B703" s="61" t="e">
        <f t="shared" si="55"/>
        <v>#VALUE!</v>
      </c>
      <c r="C703" s="61" t="s">
        <v>29</v>
      </c>
      <c r="D703" s="62">
        <f t="shared" si="52"/>
        <v>0</v>
      </c>
      <c r="E703" s="85">
        <f t="shared" si="53"/>
        <v>0</v>
      </c>
      <c r="F703" s="87">
        <f t="shared" si="54"/>
        <v>0</v>
      </c>
      <c r="G703" s="63" t="s">
        <v>8</v>
      </c>
      <c r="H703" s="63">
        <f t="shared" si="56"/>
        <v>0</v>
      </c>
    </row>
    <row r="704" spans="1:8">
      <c r="A704" s="101" t="e">
        <f>#REF!</f>
        <v>#REF!</v>
      </c>
      <c r="B704" s="61" t="e">
        <f t="shared" si="55"/>
        <v>#VALUE!</v>
      </c>
      <c r="C704" s="61" t="s">
        <v>29</v>
      </c>
      <c r="D704" s="62">
        <f t="shared" si="52"/>
        <v>0</v>
      </c>
      <c r="E704" s="85">
        <f t="shared" si="53"/>
        <v>0</v>
      </c>
      <c r="F704" s="87">
        <f t="shared" si="54"/>
        <v>0</v>
      </c>
      <c r="G704" s="63" t="s">
        <v>8</v>
      </c>
      <c r="H704" s="63">
        <f t="shared" si="56"/>
        <v>0</v>
      </c>
    </row>
    <row r="705" spans="1:8">
      <c r="A705" s="101" t="e">
        <f>#REF!</f>
        <v>#REF!</v>
      </c>
      <c r="B705" s="61" t="e">
        <f t="shared" si="55"/>
        <v>#VALUE!</v>
      </c>
      <c r="C705" s="61" t="s">
        <v>29</v>
      </c>
      <c r="D705" s="62">
        <f t="shared" si="52"/>
        <v>0</v>
      </c>
      <c r="E705" s="85">
        <f t="shared" si="53"/>
        <v>0</v>
      </c>
      <c r="F705" s="87">
        <f t="shared" si="54"/>
        <v>0</v>
      </c>
      <c r="G705" s="63" t="s">
        <v>8</v>
      </c>
      <c r="H705" s="63">
        <f t="shared" si="56"/>
        <v>0</v>
      </c>
    </row>
    <row r="706" spans="1:8">
      <c r="A706" s="101" t="e">
        <f>#REF!</f>
        <v>#REF!</v>
      </c>
      <c r="B706" s="61" t="e">
        <f t="shared" si="55"/>
        <v>#VALUE!</v>
      </c>
      <c r="C706" s="61" t="s">
        <v>29</v>
      </c>
      <c r="D706" s="62">
        <f t="shared" si="52"/>
        <v>0</v>
      </c>
      <c r="E706" s="85">
        <f t="shared" si="53"/>
        <v>0</v>
      </c>
      <c r="F706" s="87">
        <f t="shared" si="54"/>
        <v>0</v>
      </c>
      <c r="G706" s="63" t="s">
        <v>8</v>
      </c>
      <c r="H706" s="63">
        <f t="shared" si="56"/>
        <v>0</v>
      </c>
    </row>
    <row r="707" spans="1:8">
      <c r="A707" s="101" t="e">
        <f>#REF!</f>
        <v>#REF!</v>
      </c>
      <c r="B707" s="61" t="e">
        <f t="shared" si="55"/>
        <v>#VALUE!</v>
      </c>
      <c r="C707" s="61" t="s">
        <v>29</v>
      </c>
      <c r="D707" s="62">
        <f t="shared" ref="D707:D770" si="57">L707</f>
        <v>0</v>
      </c>
      <c r="E707" s="85">
        <f t="shared" ref="E707:E770" si="58">M707/100</f>
        <v>0</v>
      </c>
      <c r="F707" s="87">
        <f t="shared" ref="F707:F770" si="59">(D707*E707)</f>
        <v>0</v>
      </c>
      <c r="G707" s="63" t="s">
        <v>8</v>
      </c>
      <c r="H707" s="63">
        <f t="shared" si="56"/>
        <v>0</v>
      </c>
    </row>
    <row r="708" spans="1:8">
      <c r="A708" s="101" t="e">
        <f>#REF!</f>
        <v>#REF!</v>
      </c>
      <c r="B708" s="61" t="e">
        <f t="shared" si="55"/>
        <v>#VALUE!</v>
      </c>
      <c r="C708" s="61" t="s">
        <v>29</v>
      </c>
      <c r="D708" s="62">
        <f t="shared" si="57"/>
        <v>0</v>
      </c>
      <c r="E708" s="85">
        <f t="shared" si="58"/>
        <v>0</v>
      </c>
      <c r="F708" s="87">
        <f t="shared" si="59"/>
        <v>0</v>
      </c>
      <c r="G708" s="63" t="s">
        <v>8</v>
      </c>
      <c r="H708" s="63">
        <f t="shared" si="56"/>
        <v>0</v>
      </c>
    </row>
    <row r="709" spans="1:8">
      <c r="A709" s="101" t="e">
        <f>#REF!</f>
        <v>#REF!</v>
      </c>
      <c r="B709" s="61" t="e">
        <f t="shared" si="55"/>
        <v>#VALUE!</v>
      </c>
      <c r="C709" s="61" t="s">
        <v>29</v>
      </c>
      <c r="D709" s="62">
        <f t="shared" si="57"/>
        <v>0</v>
      </c>
      <c r="E709" s="85">
        <f t="shared" si="58"/>
        <v>0</v>
      </c>
      <c r="F709" s="87">
        <f t="shared" si="59"/>
        <v>0</v>
      </c>
      <c r="G709" s="63" t="s">
        <v>8</v>
      </c>
      <c r="H709" s="63">
        <f t="shared" si="56"/>
        <v>0</v>
      </c>
    </row>
    <row r="710" spans="1:8">
      <c r="A710" s="101" t="e">
        <f>#REF!</f>
        <v>#REF!</v>
      </c>
      <c r="B710" s="61" t="e">
        <f t="shared" si="55"/>
        <v>#VALUE!</v>
      </c>
      <c r="C710" s="61" t="s">
        <v>29</v>
      </c>
      <c r="D710" s="62">
        <f t="shared" si="57"/>
        <v>0</v>
      </c>
      <c r="E710" s="85">
        <f t="shared" si="58"/>
        <v>0</v>
      </c>
      <c r="F710" s="87">
        <f t="shared" si="59"/>
        <v>0</v>
      </c>
      <c r="G710" s="63" t="s">
        <v>8</v>
      </c>
      <c r="H710" s="63">
        <f t="shared" si="56"/>
        <v>0</v>
      </c>
    </row>
    <row r="711" spans="1:8">
      <c r="A711" s="101" t="e">
        <f>#REF!</f>
        <v>#REF!</v>
      </c>
      <c r="B711" s="61" t="e">
        <f t="shared" si="55"/>
        <v>#VALUE!</v>
      </c>
      <c r="C711" s="61" t="s">
        <v>29</v>
      </c>
      <c r="D711" s="62">
        <f t="shared" si="57"/>
        <v>0</v>
      </c>
      <c r="E711" s="85">
        <f t="shared" si="58"/>
        <v>0</v>
      </c>
      <c r="F711" s="87">
        <f t="shared" si="59"/>
        <v>0</v>
      </c>
      <c r="G711" s="63" t="s">
        <v>8</v>
      </c>
      <c r="H711" s="63">
        <f t="shared" si="56"/>
        <v>0</v>
      </c>
    </row>
    <row r="712" spans="1:8">
      <c r="A712" s="101" t="e">
        <f>#REF!</f>
        <v>#REF!</v>
      </c>
      <c r="B712" s="61" t="e">
        <f t="shared" si="55"/>
        <v>#VALUE!</v>
      </c>
      <c r="C712" s="61" t="s">
        <v>29</v>
      </c>
      <c r="D712" s="62">
        <f t="shared" si="57"/>
        <v>0</v>
      </c>
      <c r="E712" s="85">
        <f t="shared" si="58"/>
        <v>0</v>
      </c>
      <c r="F712" s="87">
        <f t="shared" si="59"/>
        <v>0</v>
      </c>
      <c r="G712" s="63" t="s">
        <v>8</v>
      </c>
      <c r="H712" s="63">
        <f t="shared" si="56"/>
        <v>0</v>
      </c>
    </row>
    <row r="713" spans="1:8">
      <c r="A713" s="101" t="e">
        <f>#REF!</f>
        <v>#REF!</v>
      </c>
      <c r="B713" s="61" t="e">
        <f t="shared" si="55"/>
        <v>#VALUE!</v>
      </c>
      <c r="C713" s="61" t="s">
        <v>29</v>
      </c>
      <c r="D713" s="62">
        <f t="shared" si="57"/>
        <v>0</v>
      </c>
      <c r="E713" s="85">
        <f t="shared" si="58"/>
        <v>0</v>
      </c>
      <c r="F713" s="87">
        <f t="shared" si="59"/>
        <v>0</v>
      </c>
      <c r="G713" s="63" t="s">
        <v>8</v>
      </c>
      <c r="H713" s="63">
        <f t="shared" si="56"/>
        <v>0</v>
      </c>
    </row>
    <row r="714" spans="1:8">
      <c r="A714" s="101" t="e">
        <f>#REF!</f>
        <v>#REF!</v>
      </c>
      <c r="B714" s="61" t="e">
        <f t="shared" si="55"/>
        <v>#VALUE!</v>
      </c>
      <c r="C714" s="61" t="s">
        <v>29</v>
      </c>
      <c r="D714" s="62">
        <f t="shared" si="57"/>
        <v>0</v>
      </c>
      <c r="E714" s="85">
        <f t="shared" si="58"/>
        <v>0</v>
      </c>
      <c r="F714" s="87">
        <f t="shared" si="59"/>
        <v>0</v>
      </c>
      <c r="G714" s="63" t="s">
        <v>8</v>
      </c>
      <c r="H714" s="63">
        <f t="shared" si="56"/>
        <v>0</v>
      </c>
    </row>
    <row r="715" spans="1:8">
      <c r="A715" s="101" t="e">
        <f>#REF!</f>
        <v>#REF!</v>
      </c>
      <c r="B715" s="61" t="e">
        <f t="shared" si="55"/>
        <v>#VALUE!</v>
      </c>
      <c r="C715" s="61" t="s">
        <v>29</v>
      </c>
      <c r="D715" s="62">
        <f t="shared" si="57"/>
        <v>0</v>
      </c>
      <c r="E715" s="85">
        <f t="shared" si="58"/>
        <v>0</v>
      </c>
      <c r="F715" s="87">
        <f t="shared" si="59"/>
        <v>0</v>
      </c>
      <c r="G715" s="63" t="s">
        <v>8</v>
      </c>
      <c r="H715" s="63">
        <f t="shared" si="56"/>
        <v>0</v>
      </c>
    </row>
    <row r="716" spans="1:8">
      <c r="A716" s="101" t="e">
        <f>#REF!</f>
        <v>#REF!</v>
      </c>
      <c r="B716" s="61" t="e">
        <f t="shared" si="55"/>
        <v>#VALUE!</v>
      </c>
      <c r="C716" s="61" t="s">
        <v>29</v>
      </c>
      <c r="D716" s="62">
        <f t="shared" si="57"/>
        <v>0</v>
      </c>
      <c r="E716" s="85">
        <f t="shared" si="58"/>
        <v>0</v>
      </c>
      <c r="F716" s="87">
        <f t="shared" si="59"/>
        <v>0</v>
      </c>
      <c r="G716" s="63" t="s">
        <v>8</v>
      </c>
      <c r="H716" s="63">
        <f t="shared" si="56"/>
        <v>0</v>
      </c>
    </row>
    <row r="717" spans="1:8">
      <c r="A717" s="101" t="e">
        <f>#REF!</f>
        <v>#REF!</v>
      </c>
      <c r="B717" s="61" t="e">
        <f t="shared" si="55"/>
        <v>#VALUE!</v>
      </c>
      <c r="C717" s="61" t="s">
        <v>29</v>
      </c>
      <c r="D717" s="62">
        <f t="shared" si="57"/>
        <v>0</v>
      </c>
      <c r="E717" s="85">
        <f t="shared" si="58"/>
        <v>0</v>
      </c>
      <c r="F717" s="87">
        <f t="shared" si="59"/>
        <v>0</v>
      </c>
      <c r="G717" s="63" t="s">
        <v>8</v>
      </c>
      <c r="H717" s="63">
        <f t="shared" si="56"/>
        <v>0</v>
      </c>
    </row>
    <row r="718" spans="1:8">
      <c r="A718" s="101" t="e">
        <f>#REF!</f>
        <v>#REF!</v>
      </c>
      <c r="B718" s="61" t="e">
        <f t="shared" si="55"/>
        <v>#VALUE!</v>
      </c>
      <c r="C718" s="61" t="s">
        <v>29</v>
      </c>
      <c r="D718" s="62">
        <f t="shared" si="57"/>
        <v>0</v>
      </c>
      <c r="E718" s="85">
        <f t="shared" si="58"/>
        <v>0</v>
      </c>
      <c r="F718" s="87">
        <f t="shared" si="59"/>
        <v>0</v>
      </c>
      <c r="G718" s="63" t="s">
        <v>8</v>
      </c>
      <c r="H718" s="63">
        <f t="shared" si="56"/>
        <v>0</v>
      </c>
    </row>
    <row r="719" spans="1:8">
      <c r="A719" s="101" t="e">
        <f>#REF!</f>
        <v>#REF!</v>
      </c>
      <c r="B719" s="61" t="e">
        <f t="shared" si="55"/>
        <v>#VALUE!</v>
      </c>
      <c r="C719" s="61" t="s">
        <v>29</v>
      </c>
      <c r="D719" s="62">
        <f t="shared" si="57"/>
        <v>0</v>
      </c>
      <c r="E719" s="85">
        <f t="shared" si="58"/>
        <v>0</v>
      </c>
      <c r="F719" s="87">
        <f t="shared" si="59"/>
        <v>0</v>
      </c>
      <c r="G719" s="63" t="s">
        <v>8</v>
      </c>
      <c r="H719" s="63">
        <f t="shared" si="56"/>
        <v>0</v>
      </c>
    </row>
    <row r="720" spans="1:8">
      <c r="A720" s="101" t="e">
        <f>#REF!</f>
        <v>#REF!</v>
      </c>
      <c r="B720" s="61" t="e">
        <f t="shared" si="55"/>
        <v>#VALUE!</v>
      </c>
      <c r="C720" s="61" t="s">
        <v>29</v>
      </c>
      <c r="D720" s="62">
        <f t="shared" si="57"/>
        <v>0</v>
      </c>
      <c r="E720" s="85">
        <f t="shared" si="58"/>
        <v>0</v>
      </c>
      <c r="F720" s="87">
        <f t="shared" si="59"/>
        <v>0</v>
      </c>
      <c r="G720" s="63" t="s">
        <v>8</v>
      </c>
      <c r="H720" s="63">
        <f t="shared" si="56"/>
        <v>0</v>
      </c>
    </row>
    <row r="721" spans="1:8">
      <c r="A721" s="101" t="e">
        <f>#REF!</f>
        <v>#REF!</v>
      </c>
      <c r="B721" s="61" t="e">
        <f t="shared" si="55"/>
        <v>#VALUE!</v>
      </c>
      <c r="C721" s="61" t="s">
        <v>29</v>
      </c>
      <c r="D721" s="62">
        <f t="shared" si="57"/>
        <v>0</v>
      </c>
      <c r="E721" s="85">
        <f t="shared" si="58"/>
        <v>0</v>
      </c>
      <c r="F721" s="87">
        <f t="shared" si="59"/>
        <v>0</v>
      </c>
      <c r="G721" s="63" t="s">
        <v>8</v>
      </c>
      <c r="H721" s="63">
        <f t="shared" si="56"/>
        <v>0</v>
      </c>
    </row>
    <row r="722" spans="1:8">
      <c r="A722" s="101" t="e">
        <f>#REF!</f>
        <v>#REF!</v>
      </c>
      <c r="B722" s="61" t="e">
        <f t="shared" si="55"/>
        <v>#VALUE!</v>
      </c>
      <c r="C722" s="61" t="s">
        <v>29</v>
      </c>
      <c r="D722" s="62">
        <f t="shared" si="57"/>
        <v>0</v>
      </c>
      <c r="E722" s="85">
        <f t="shared" si="58"/>
        <v>0</v>
      </c>
      <c r="F722" s="87">
        <f t="shared" si="59"/>
        <v>0</v>
      </c>
      <c r="G722" s="63" t="s">
        <v>8</v>
      </c>
      <c r="H722" s="63">
        <f t="shared" si="56"/>
        <v>0</v>
      </c>
    </row>
    <row r="723" spans="1:8">
      <c r="A723" s="101" t="e">
        <f>#REF!</f>
        <v>#REF!</v>
      </c>
      <c r="B723" s="61" t="e">
        <f t="shared" si="55"/>
        <v>#VALUE!</v>
      </c>
      <c r="C723" s="61" t="s">
        <v>29</v>
      </c>
      <c r="D723" s="62">
        <f t="shared" si="57"/>
        <v>0</v>
      </c>
      <c r="E723" s="85">
        <f t="shared" si="58"/>
        <v>0</v>
      </c>
      <c r="F723" s="87">
        <f t="shared" si="59"/>
        <v>0</v>
      </c>
      <c r="G723" s="63" t="s">
        <v>8</v>
      </c>
      <c r="H723" s="63">
        <f t="shared" si="56"/>
        <v>0</v>
      </c>
    </row>
    <row r="724" spans="1:8">
      <c r="A724" s="101" t="e">
        <f>#REF!</f>
        <v>#REF!</v>
      </c>
      <c r="B724" s="61" t="e">
        <f t="shared" si="55"/>
        <v>#VALUE!</v>
      </c>
      <c r="C724" s="61" t="s">
        <v>29</v>
      </c>
      <c r="D724" s="62">
        <f t="shared" si="57"/>
        <v>0</v>
      </c>
      <c r="E724" s="85">
        <f t="shared" si="58"/>
        <v>0</v>
      </c>
      <c r="F724" s="87">
        <f t="shared" si="59"/>
        <v>0</v>
      </c>
      <c r="G724" s="63" t="s">
        <v>8</v>
      </c>
      <c r="H724" s="63">
        <f t="shared" si="56"/>
        <v>0</v>
      </c>
    </row>
    <row r="725" spans="1:8">
      <c r="A725" s="101" t="e">
        <f>#REF!</f>
        <v>#REF!</v>
      </c>
      <c r="B725" s="61" t="e">
        <f t="shared" si="55"/>
        <v>#VALUE!</v>
      </c>
      <c r="C725" s="61" t="s">
        <v>29</v>
      </c>
      <c r="D725" s="62">
        <f t="shared" si="57"/>
        <v>0</v>
      </c>
      <c r="E725" s="85">
        <f t="shared" si="58"/>
        <v>0</v>
      </c>
      <c r="F725" s="87">
        <f t="shared" si="59"/>
        <v>0</v>
      </c>
      <c r="G725" s="63" t="s">
        <v>8</v>
      </c>
      <c r="H725" s="63">
        <f t="shared" si="56"/>
        <v>0</v>
      </c>
    </row>
    <row r="726" spans="1:8">
      <c r="A726" s="101" t="e">
        <f>#REF!</f>
        <v>#REF!</v>
      </c>
      <c r="B726" s="61" t="e">
        <f t="shared" si="55"/>
        <v>#VALUE!</v>
      </c>
      <c r="C726" s="61" t="s">
        <v>29</v>
      </c>
      <c r="D726" s="62">
        <f t="shared" si="57"/>
        <v>0</v>
      </c>
      <c r="E726" s="85">
        <f t="shared" si="58"/>
        <v>0</v>
      </c>
      <c r="F726" s="87">
        <f t="shared" si="59"/>
        <v>0</v>
      </c>
      <c r="G726" s="63" t="s">
        <v>8</v>
      </c>
      <c r="H726" s="63">
        <f t="shared" si="56"/>
        <v>0</v>
      </c>
    </row>
    <row r="727" spans="1:8">
      <c r="A727" s="101" t="e">
        <f>#REF!</f>
        <v>#REF!</v>
      </c>
      <c r="B727" s="61" t="e">
        <f t="shared" si="55"/>
        <v>#VALUE!</v>
      </c>
      <c r="C727" s="61" t="s">
        <v>29</v>
      </c>
      <c r="D727" s="62">
        <f t="shared" si="57"/>
        <v>0</v>
      </c>
      <c r="E727" s="85">
        <f t="shared" si="58"/>
        <v>0</v>
      </c>
      <c r="F727" s="87">
        <f t="shared" si="59"/>
        <v>0</v>
      </c>
      <c r="G727" s="63" t="s">
        <v>8</v>
      </c>
      <c r="H727" s="63">
        <f t="shared" si="56"/>
        <v>0</v>
      </c>
    </row>
    <row r="728" spans="1:8">
      <c r="A728" s="101" t="e">
        <f>#REF!</f>
        <v>#REF!</v>
      </c>
      <c r="B728" s="61" t="e">
        <f t="shared" si="55"/>
        <v>#VALUE!</v>
      </c>
      <c r="C728" s="61" t="s">
        <v>29</v>
      </c>
      <c r="D728" s="62">
        <f t="shared" si="57"/>
        <v>0</v>
      </c>
      <c r="E728" s="85">
        <f t="shared" si="58"/>
        <v>0</v>
      </c>
      <c r="F728" s="87">
        <f t="shared" si="59"/>
        <v>0</v>
      </c>
      <c r="G728" s="63" t="s">
        <v>8</v>
      </c>
      <c r="H728" s="63">
        <f t="shared" si="56"/>
        <v>0</v>
      </c>
    </row>
    <row r="729" spans="1:8">
      <c r="A729" s="101" t="e">
        <f>#REF!</f>
        <v>#REF!</v>
      </c>
      <c r="B729" s="61" t="e">
        <f t="shared" si="55"/>
        <v>#VALUE!</v>
      </c>
      <c r="C729" s="61" t="s">
        <v>29</v>
      </c>
      <c r="D729" s="62">
        <f t="shared" si="57"/>
        <v>0</v>
      </c>
      <c r="E729" s="85">
        <f t="shared" si="58"/>
        <v>0</v>
      </c>
      <c r="F729" s="87">
        <f t="shared" si="59"/>
        <v>0</v>
      </c>
      <c r="G729" s="63" t="s">
        <v>8</v>
      </c>
      <c r="H729" s="63">
        <f t="shared" si="56"/>
        <v>0</v>
      </c>
    </row>
    <row r="730" spans="1:8">
      <c r="A730" s="101" t="e">
        <f>#REF!</f>
        <v>#REF!</v>
      </c>
      <c r="B730" s="61" t="e">
        <f t="shared" si="55"/>
        <v>#VALUE!</v>
      </c>
      <c r="C730" s="61" t="s">
        <v>29</v>
      </c>
      <c r="D730" s="62">
        <f t="shared" si="57"/>
        <v>0</v>
      </c>
      <c r="E730" s="85">
        <f t="shared" si="58"/>
        <v>0</v>
      </c>
      <c r="F730" s="87">
        <f t="shared" si="59"/>
        <v>0</v>
      </c>
      <c r="G730" s="63" t="s">
        <v>8</v>
      </c>
      <c r="H730" s="63">
        <f t="shared" si="56"/>
        <v>0</v>
      </c>
    </row>
    <row r="731" spans="1:8">
      <c r="A731" s="101" t="e">
        <f>#REF!</f>
        <v>#REF!</v>
      </c>
      <c r="B731" s="61" t="e">
        <f t="shared" si="55"/>
        <v>#VALUE!</v>
      </c>
      <c r="C731" s="61" t="s">
        <v>29</v>
      </c>
      <c r="D731" s="62">
        <f t="shared" si="57"/>
        <v>0</v>
      </c>
      <c r="E731" s="85">
        <f t="shared" si="58"/>
        <v>0</v>
      </c>
      <c r="F731" s="87">
        <f t="shared" si="59"/>
        <v>0</v>
      </c>
      <c r="G731" s="63" t="s">
        <v>8</v>
      </c>
      <c r="H731" s="63">
        <f t="shared" si="56"/>
        <v>0</v>
      </c>
    </row>
    <row r="732" spans="1:8">
      <c r="A732" s="101" t="e">
        <f>#REF!</f>
        <v>#REF!</v>
      </c>
      <c r="B732" s="61" t="e">
        <f t="shared" si="55"/>
        <v>#VALUE!</v>
      </c>
      <c r="C732" s="61" t="s">
        <v>29</v>
      </c>
      <c r="D732" s="62">
        <f t="shared" si="57"/>
        <v>0</v>
      </c>
      <c r="E732" s="85">
        <f t="shared" si="58"/>
        <v>0</v>
      </c>
      <c r="F732" s="87">
        <f t="shared" si="59"/>
        <v>0</v>
      </c>
      <c r="G732" s="63" t="s">
        <v>8</v>
      </c>
      <c r="H732" s="63">
        <f t="shared" si="56"/>
        <v>0</v>
      </c>
    </row>
    <row r="733" spans="1:8">
      <c r="A733" s="101" t="e">
        <f>#REF!</f>
        <v>#REF!</v>
      </c>
      <c r="B733" s="61" t="e">
        <f t="shared" si="55"/>
        <v>#VALUE!</v>
      </c>
      <c r="C733" s="61" t="s">
        <v>29</v>
      </c>
      <c r="D733" s="62">
        <f t="shared" si="57"/>
        <v>0</v>
      </c>
      <c r="E733" s="85">
        <f t="shared" si="58"/>
        <v>0</v>
      </c>
      <c r="F733" s="87">
        <f t="shared" si="59"/>
        <v>0</v>
      </c>
      <c r="G733" s="63" t="s">
        <v>8</v>
      </c>
      <c r="H733" s="63">
        <f t="shared" si="56"/>
        <v>0</v>
      </c>
    </row>
    <row r="734" spans="1:8">
      <c r="A734" s="101" t="e">
        <f>#REF!</f>
        <v>#REF!</v>
      </c>
      <c r="B734" s="61" t="e">
        <f t="shared" si="55"/>
        <v>#VALUE!</v>
      </c>
      <c r="C734" s="61" t="s">
        <v>29</v>
      </c>
      <c r="D734" s="62">
        <f t="shared" si="57"/>
        <v>0</v>
      </c>
      <c r="E734" s="85">
        <f t="shared" si="58"/>
        <v>0</v>
      </c>
      <c r="F734" s="87">
        <f t="shared" si="59"/>
        <v>0</v>
      </c>
      <c r="G734" s="63" t="s">
        <v>8</v>
      </c>
      <c r="H734" s="63">
        <f t="shared" si="56"/>
        <v>0</v>
      </c>
    </row>
    <row r="735" spans="1:8">
      <c r="A735" s="101" t="e">
        <f>#REF!</f>
        <v>#REF!</v>
      </c>
      <c r="B735" s="61" t="e">
        <f t="shared" si="55"/>
        <v>#VALUE!</v>
      </c>
      <c r="C735" s="61" t="s">
        <v>29</v>
      </c>
      <c r="D735" s="62">
        <f t="shared" si="57"/>
        <v>0</v>
      </c>
      <c r="E735" s="85">
        <f t="shared" si="58"/>
        <v>0</v>
      </c>
      <c r="F735" s="87">
        <f t="shared" si="59"/>
        <v>0</v>
      </c>
      <c r="G735" s="63" t="s">
        <v>8</v>
      </c>
      <c r="H735" s="63">
        <f t="shared" si="56"/>
        <v>0</v>
      </c>
    </row>
    <row r="736" spans="1:8">
      <c r="A736" s="101" t="e">
        <f>#REF!</f>
        <v>#REF!</v>
      </c>
      <c r="B736" s="61" t="e">
        <f t="shared" si="55"/>
        <v>#VALUE!</v>
      </c>
      <c r="C736" s="61" t="s">
        <v>29</v>
      </c>
      <c r="D736" s="62">
        <f t="shared" si="57"/>
        <v>0</v>
      </c>
      <c r="E736" s="85">
        <f t="shared" si="58"/>
        <v>0</v>
      </c>
      <c r="F736" s="87">
        <f t="shared" si="59"/>
        <v>0</v>
      </c>
      <c r="G736" s="63" t="s">
        <v>8</v>
      </c>
      <c r="H736" s="63">
        <f t="shared" si="56"/>
        <v>0</v>
      </c>
    </row>
    <row r="737" spans="1:8">
      <c r="A737" s="101" t="e">
        <f>#REF!</f>
        <v>#REF!</v>
      </c>
      <c r="B737" s="61" t="e">
        <f t="shared" si="55"/>
        <v>#VALUE!</v>
      </c>
      <c r="C737" s="61" t="s">
        <v>29</v>
      </c>
      <c r="D737" s="62">
        <f t="shared" si="57"/>
        <v>0</v>
      </c>
      <c r="E737" s="85">
        <f t="shared" si="58"/>
        <v>0</v>
      </c>
      <c r="F737" s="87">
        <f t="shared" si="59"/>
        <v>0</v>
      </c>
      <c r="G737" s="63" t="s">
        <v>8</v>
      </c>
      <c r="H737" s="63">
        <f t="shared" si="56"/>
        <v>0</v>
      </c>
    </row>
    <row r="738" spans="1:8">
      <c r="A738" s="101" t="e">
        <f>#REF!</f>
        <v>#REF!</v>
      </c>
      <c r="B738" s="61" t="e">
        <f t="shared" si="55"/>
        <v>#VALUE!</v>
      </c>
      <c r="C738" s="61" t="s">
        <v>29</v>
      </c>
      <c r="D738" s="62">
        <f t="shared" si="57"/>
        <v>0</v>
      </c>
      <c r="E738" s="85">
        <f t="shared" si="58"/>
        <v>0</v>
      </c>
      <c r="F738" s="87">
        <f t="shared" si="59"/>
        <v>0</v>
      </c>
      <c r="G738" s="63" t="s">
        <v>8</v>
      </c>
      <c r="H738" s="63">
        <f t="shared" si="56"/>
        <v>0</v>
      </c>
    </row>
    <row r="739" spans="1:8">
      <c r="A739" s="101" t="e">
        <f>#REF!</f>
        <v>#REF!</v>
      </c>
      <c r="B739" s="61" t="e">
        <f t="shared" si="55"/>
        <v>#VALUE!</v>
      </c>
      <c r="C739" s="61" t="s">
        <v>29</v>
      </c>
      <c r="D739" s="62">
        <f t="shared" si="57"/>
        <v>0</v>
      </c>
      <c r="E739" s="85">
        <f t="shared" si="58"/>
        <v>0</v>
      </c>
      <c r="F739" s="87">
        <f t="shared" si="59"/>
        <v>0</v>
      </c>
      <c r="G739" s="63" t="s">
        <v>8</v>
      </c>
      <c r="H739" s="63">
        <f t="shared" si="56"/>
        <v>0</v>
      </c>
    </row>
    <row r="740" spans="1:8">
      <c r="A740" s="101" t="e">
        <f>#REF!</f>
        <v>#REF!</v>
      </c>
      <c r="B740" s="61" t="e">
        <f t="shared" si="55"/>
        <v>#VALUE!</v>
      </c>
      <c r="C740" s="61" t="s">
        <v>29</v>
      </c>
      <c r="D740" s="62">
        <f t="shared" si="57"/>
        <v>0</v>
      </c>
      <c r="E740" s="85">
        <f t="shared" si="58"/>
        <v>0</v>
      </c>
      <c r="F740" s="87">
        <f t="shared" si="59"/>
        <v>0</v>
      </c>
      <c r="G740" s="63" t="s">
        <v>8</v>
      </c>
      <c r="H740" s="63">
        <f t="shared" si="56"/>
        <v>0</v>
      </c>
    </row>
    <row r="741" spans="1:8">
      <c r="A741" s="101" t="e">
        <f>#REF!</f>
        <v>#REF!</v>
      </c>
      <c r="B741" s="61" t="e">
        <f t="shared" si="55"/>
        <v>#VALUE!</v>
      </c>
      <c r="C741" s="61" t="s">
        <v>29</v>
      </c>
      <c r="D741" s="62">
        <f t="shared" si="57"/>
        <v>0</v>
      </c>
      <c r="E741" s="85">
        <f t="shared" si="58"/>
        <v>0</v>
      </c>
      <c r="F741" s="87">
        <f t="shared" si="59"/>
        <v>0</v>
      </c>
      <c r="G741" s="63" t="s">
        <v>8</v>
      </c>
      <c r="H741" s="63">
        <f t="shared" si="56"/>
        <v>0</v>
      </c>
    </row>
    <row r="742" spans="1:8">
      <c r="A742" s="101" t="e">
        <f>#REF!</f>
        <v>#REF!</v>
      </c>
      <c r="B742" s="61" t="e">
        <f t="shared" si="55"/>
        <v>#VALUE!</v>
      </c>
      <c r="C742" s="61" t="s">
        <v>29</v>
      </c>
      <c r="D742" s="62">
        <f t="shared" si="57"/>
        <v>0</v>
      </c>
      <c r="E742" s="85">
        <f t="shared" si="58"/>
        <v>0</v>
      </c>
      <c r="F742" s="87">
        <f t="shared" si="59"/>
        <v>0</v>
      </c>
      <c r="G742" s="63" t="s">
        <v>8</v>
      </c>
      <c r="H742" s="63">
        <f t="shared" si="56"/>
        <v>0</v>
      </c>
    </row>
    <row r="743" spans="1:8">
      <c r="A743" s="101" t="e">
        <f>#REF!</f>
        <v>#REF!</v>
      </c>
      <c r="B743" s="61" t="e">
        <f t="shared" si="55"/>
        <v>#VALUE!</v>
      </c>
      <c r="C743" s="61" t="s">
        <v>29</v>
      </c>
      <c r="D743" s="62">
        <f t="shared" si="57"/>
        <v>0</v>
      </c>
      <c r="E743" s="85">
        <f t="shared" si="58"/>
        <v>0</v>
      </c>
      <c r="F743" s="87">
        <f t="shared" si="59"/>
        <v>0</v>
      </c>
      <c r="G743" s="63" t="s">
        <v>8</v>
      </c>
      <c r="H743" s="63">
        <f t="shared" si="56"/>
        <v>0</v>
      </c>
    </row>
    <row r="744" spans="1:8">
      <c r="A744" s="101" t="e">
        <f>#REF!</f>
        <v>#REF!</v>
      </c>
      <c r="B744" s="61" t="e">
        <f t="shared" si="55"/>
        <v>#VALUE!</v>
      </c>
      <c r="C744" s="61" t="s">
        <v>29</v>
      </c>
      <c r="D744" s="62">
        <f t="shared" si="57"/>
        <v>0</v>
      </c>
      <c r="E744" s="85">
        <f t="shared" si="58"/>
        <v>0</v>
      </c>
      <c r="F744" s="87">
        <f t="shared" si="59"/>
        <v>0</v>
      </c>
      <c r="G744" s="63" t="s">
        <v>8</v>
      </c>
      <c r="H744" s="63">
        <f t="shared" si="56"/>
        <v>0</v>
      </c>
    </row>
    <row r="745" spans="1:8">
      <c r="A745" s="101" t="e">
        <f>#REF!</f>
        <v>#REF!</v>
      </c>
      <c r="B745" s="61" t="e">
        <f t="shared" si="55"/>
        <v>#VALUE!</v>
      </c>
      <c r="C745" s="61" t="s">
        <v>29</v>
      </c>
      <c r="D745" s="62">
        <f t="shared" si="57"/>
        <v>0</v>
      </c>
      <c r="E745" s="85">
        <f t="shared" si="58"/>
        <v>0</v>
      </c>
      <c r="F745" s="87">
        <f t="shared" si="59"/>
        <v>0</v>
      </c>
      <c r="G745" s="63" t="s">
        <v>8</v>
      </c>
      <c r="H745" s="63">
        <f t="shared" si="56"/>
        <v>0</v>
      </c>
    </row>
    <row r="746" spans="1:8">
      <c r="A746" s="101" t="e">
        <f>#REF!</f>
        <v>#REF!</v>
      </c>
      <c r="B746" s="61" t="e">
        <f t="shared" si="55"/>
        <v>#VALUE!</v>
      </c>
      <c r="C746" s="61" t="s">
        <v>29</v>
      </c>
      <c r="D746" s="62">
        <f t="shared" si="57"/>
        <v>0</v>
      </c>
      <c r="E746" s="85">
        <f t="shared" si="58"/>
        <v>0</v>
      </c>
      <c r="F746" s="87">
        <f t="shared" si="59"/>
        <v>0</v>
      </c>
      <c r="G746" s="63" t="s">
        <v>8</v>
      </c>
      <c r="H746" s="63">
        <f t="shared" si="56"/>
        <v>0</v>
      </c>
    </row>
    <row r="747" spans="1:8">
      <c r="A747" s="101" t="e">
        <f>#REF!</f>
        <v>#REF!</v>
      </c>
      <c r="B747" s="61" t="e">
        <f t="shared" si="55"/>
        <v>#VALUE!</v>
      </c>
      <c r="C747" s="61" t="s">
        <v>29</v>
      </c>
      <c r="D747" s="62">
        <f t="shared" si="57"/>
        <v>0</v>
      </c>
      <c r="E747" s="85">
        <f t="shared" si="58"/>
        <v>0</v>
      </c>
      <c r="F747" s="87">
        <f t="shared" si="59"/>
        <v>0</v>
      </c>
      <c r="G747" s="63" t="s">
        <v>8</v>
      </c>
      <c r="H747" s="63">
        <f t="shared" si="56"/>
        <v>0</v>
      </c>
    </row>
    <row r="748" spans="1:8">
      <c r="A748" s="101" t="e">
        <f>#REF!</f>
        <v>#REF!</v>
      </c>
      <c r="B748" s="61" t="e">
        <f t="shared" si="55"/>
        <v>#VALUE!</v>
      </c>
      <c r="C748" s="61" t="s">
        <v>29</v>
      </c>
      <c r="D748" s="62">
        <f t="shared" si="57"/>
        <v>0</v>
      </c>
      <c r="E748" s="85">
        <f t="shared" si="58"/>
        <v>0</v>
      </c>
      <c r="F748" s="87">
        <f t="shared" si="59"/>
        <v>0</v>
      </c>
      <c r="G748" s="63" t="s">
        <v>8</v>
      </c>
      <c r="H748" s="63">
        <f t="shared" si="56"/>
        <v>0</v>
      </c>
    </row>
    <row r="749" spans="1:8">
      <c r="A749" s="101" t="e">
        <f>#REF!</f>
        <v>#REF!</v>
      </c>
      <c r="B749" s="61" t="e">
        <f t="shared" si="55"/>
        <v>#VALUE!</v>
      </c>
      <c r="C749" s="61" t="s">
        <v>29</v>
      </c>
      <c r="D749" s="62">
        <f t="shared" si="57"/>
        <v>0</v>
      </c>
      <c r="E749" s="85">
        <f t="shared" si="58"/>
        <v>0</v>
      </c>
      <c r="F749" s="87">
        <f t="shared" si="59"/>
        <v>0</v>
      </c>
      <c r="G749" s="63" t="s">
        <v>8</v>
      </c>
      <c r="H749" s="63">
        <f t="shared" si="56"/>
        <v>0</v>
      </c>
    </row>
    <row r="750" spans="1:8">
      <c r="A750" s="101" t="e">
        <f>#REF!</f>
        <v>#REF!</v>
      </c>
      <c r="B750" s="61" t="e">
        <f t="shared" si="55"/>
        <v>#VALUE!</v>
      </c>
      <c r="C750" s="61" t="s">
        <v>29</v>
      </c>
      <c r="D750" s="62">
        <f t="shared" si="57"/>
        <v>0</v>
      </c>
      <c r="E750" s="85">
        <f t="shared" si="58"/>
        <v>0</v>
      </c>
      <c r="F750" s="87">
        <f t="shared" si="59"/>
        <v>0</v>
      </c>
      <c r="G750" s="63" t="s">
        <v>8</v>
      </c>
      <c r="H750" s="63">
        <f t="shared" si="56"/>
        <v>0</v>
      </c>
    </row>
    <row r="751" spans="1:8">
      <c r="A751" s="101" t="e">
        <f>#REF!</f>
        <v>#REF!</v>
      </c>
      <c r="B751" s="61" t="e">
        <f t="shared" si="55"/>
        <v>#VALUE!</v>
      </c>
      <c r="C751" s="61" t="s">
        <v>29</v>
      </c>
      <c r="D751" s="62">
        <f t="shared" si="57"/>
        <v>0</v>
      </c>
      <c r="E751" s="85">
        <f t="shared" si="58"/>
        <v>0</v>
      </c>
      <c r="F751" s="87">
        <f t="shared" si="59"/>
        <v>0</v>
      </c>
      <c r="G751" s="63" t="s">
        <v>8</v>
      </c>
      <c r="H751" s="63">
        <f t="shared" si="56"/>
        <v>0</v>
      </c>
    </row>
    <row r="752" spans="1:8">
      <c r="A752" s="101" t="e">
        <f>#REF!</f>
        <v>#REF!</v>
      </c>
      <c r="B752" s="61" t="e">
        <f t="shared" si="55"/>
        <v>#VALUE!</v>
      </c>
      <c r="C752" s="61" t="s">
        <v>29</v>
      </c>
      <c r="D752" s="62">
        <f t="shared" si="57"/>
        <v>0</v>
      </c>
      <c r="E752" s="85">
        <f t="shared" si="58"/>
        <v>0</v>
      </c>
      <c r="F752" s="87">
        <f t="shared" si="59"/>
        <v>0</v>
      </c>
      <c r="G752" s="63" t="s">
        <v>8</v>
      </c>
      <c r="H752" s="63">
        <f t="shared" si="56"/>
        <v>0</v>
      </c>
    </row>
    <row r="753" spans="1:8">
      <c r="A753" s="101" t="e">
        <f>#REF!</f>
        <v>#REF!</v>
      </c>
      <c r="B753" s="61" t="e">
        <f t="shared" si="55"/>
        <v>#VALUE!</v>
      </c>
      <c r="C753" s="61" t="s">
        <v>29</v>
      </c>
      <c r="D753" s="62">
        <f t="shared" si="57"/>
        <v>0</v>
      </c>
      <c r="E753" s="85">
        <f t="shared" si="58"/>
        <v>0</v>
      </c>
      <c r="F753" s="87">
        <f t="shared" si="59"/>
        <v>0</v>
      </c>
      <c r="G753" s="63" t="s">
        <v>8</v>
      </c>
      <c r="H753" s="63">
        <f t="shared" si="56"/>
        <v>0</v>
      </c>
    </row>
    <row r="754" spans="1:8">
      <c r="A754" s="101" t="e">
        <f>#REF!</f>
        <v>#REF!</v>
      </c>
      <c r="B754" s="61" t="e">
        <f t="shared" si="55"/>
        <v>#VALUE!</v>
      </c>
      <c r="C754" s="61" t="s">
        <v>29</v>
      </c>
      <c r="D754" s="62">
        <f t="shared" si="57"/>
        <v>0</v>
      </c>
      <c r="E754" s="85">
        <f t="shared" si="58"/>
        <v>0</v>
      </c>
      <c r="F754" s="87">
        <f t="shared" si="59"/>
        <v>0</v>
      </c>
      <c r="G754" s="63" t="s">
        <v>8</v>
      </c>
      <c r="H754" s="63">
        <f t="shared" si="56"/>
        <v>0</v>
      </c>
    </row>
    <row r="755" spans="1:8">
      <c r="A755" s="101" t="e">
        <f>#REF!</f>
        <v>#REF!</v>
      </c>
      <c r="B755" s="61" t="e">
        <f t="shared" si="55"/>
        <v>#VALUE!</v>
      </c>
      <c r="C755" s="61" t="s">
        <v>29</v>
      </c>
      <c r="D755" s="62">
        <f t="shared" si="57"/>
        <v>0</v>
      </c>
      <c r="E755" s="85">
        <f t="shared" si="58"/>
        <v>0</v>
      </c>
      <c r="F755" s="87">
        <f t="shared" si="59"/>
        <v>0</v>
      </c>
      <c r="G755" s="63" t="s">
        <v>8</v>
      </c>
      <c r="H755" s="63">
        <f t="shared" si="56"/>
        <v>0</v>
      </c>
    </row>
    <row r="756" spans="1:8">
      <c r="A756" s="101" t="e">
        <f>#REF!</f>
        <v>#REF!</v>
      </c>
      <c r="B756" s="61" t="e">
        <f t="shared" si="55"/>
        <v>#VALUE!</v>
      </c>
      <c r="C756" s="61" t="s">
        <v>29</v>
      </c>
      <c r="D756" s="62">
        <f t="shared" si="57"/>
        <v>0</v>
      </c>
      <c r="E756" s="85">
        <f t="shared" si="58"/>
        <v>0</v>
      </c>
      <c r="F756" s="87">
        <f t="shared" si="59"/>
        <v>0</v>
      </c>
      <c r="G756" s="63" t="s">
        <v>8</v>
      </c>
      <c r="H756" s="63">
        <f t="shared" si="56"/>
        <v>0</v>
      </c>
    </row>
    <row r="757" spans="1:8">
      <c r="A757" s="101" t="e">
        <f>#REF!</f>
        <v>#REF!</v>
      </c>
      <c r="B757" s="61" t="e">
        <f t="shared" si="55"/>
        <v>#VALUE!</v>
      </c>
      <c r="C757" s="61" t="s">
        <v>29</v>
      </c>
      <c r="D757" s="62">
        <f t="shared" si="57"/>
        <v>0</v>
      </c>
      <c r="E757" s="85">
        <f t="shared" si="58"/>
        <v>0</v>
      </c>
      <c r="F757" s="87">
        <f t="shared" si="59"/>
        <v>0</v>
      </c>
      <c r="G757" s="63" t="s">
        <v>8</v>
      </c>
      <c r="H757" s="63">
        <f t="shared" si="56"/>
        <v>0</v>
      </c>
    </row>
    <row r="758" spans="1:8">
      <c r="A758" s="101" t="e">
        <f>#REF!</f>
        <v>#REF!</v>
      </c>
      <c r="B758" s="61" t="e">
        <f t="shared" si="55"/>
        <v>#VALUE!</v>
      </c>
      <c r="C758" s="61" t="s">
        <v>29</v>
      </c>
      <c r="D758" s="62">
        <f t="shared" si="57"/>
        <v>0</v>
      </c>
      <c r="E758" s="85">
        <f t="shared" si="58"/>
        <v>0</v>
      </c>
      <c r="F758" s="87">
        <f t="shared" si="59"/>
        <v>0</v>
      </c>
      <c r="G758" s="63" t="s">
        <v>8</v>
      </c>
      <c r="H758" s="63">
        <f t="shared" si="56"/>
        <v>0</v>
      </c>
    </row>
    <row r="759" spans="1:8">
      <c r="A759" s="101" t="e">
        <f>#REF!</f>
        <v>#REF!</v>
      </c>
      <c r="B759" s="61" t="e">
        <f t="shared" si="55"/>
        <v>#VALUE!</v>
      </c>
      <c r="C759" s="61" t="s">
        <v>29</v>
      </c>
      <c r="D759" s="62">
        <f t="shared" si="57"/>
        <v>0</v>
      </c>
      <c r="E759" s="85">
        <f t="shared" si="58"/>
        <v>0</v>
      </c>
      <c r="F759" s="87">
        <f t="shared" si="59"/>
        <v>0</v>
      </c>
      <c r="G759" s="63" t="s">
        <v>8</v>
      </c>
      <c r="H759" s="63">
        <f t="shared" si="56"/>
        <v>0</v>
      </c>
    </row>
    <row r="760" spans="1:8">
      <c r="A760" s="101" t="e">
        <f>#REF!</f>
        <v>#REF!</v>
      </c>
      <c r="B760" s="61" t="e">
        <f t="shared" si="55"/>
        <v>#VALUE!</v>
      </c>
      <c r="C760" s="61" t="s">
        <v>29</v>
      </c>
      <c r="D760" s="62">
        <f t="shared" si="57"/>
        <v>0</v>
      </c>
      <c r="E760" s="85">
        <f t="shared" si="58"/>
        <v>0</v>
      </c>
      <c r="F760" s="87">
        <f t="shared" si="59"/>
        <v>0</v>
      </c>
      <c r="G760" s="63" t="s">
        <v>8</v>
      </c>
      <c r="H760" s="63">
        <f t="shared" si="56"/>
        <v>0</v>
      </c>
    </row>
    <row r="761" spans="1:8">
      <c r="A761" s="101" t="e">
        <f>#REF!</f>
        <v>#REF!</v>
      </c>
      <c r="B761" s="61" t="e">
        <f t="shared" si="55"/>
        <v>#VALUE!</v>
      </c>
      <c r="C761" s="61" t="s">
        <v>29</v>
      </c>
      <c r="D761" s="62">
        <f t="shared" si="57"/>
        <v>0</v>
      </c>
      <c r="E761" s="85">
        <f t="shared" si="58"/>
        <v>0</v>
      </c>
      <c r="F761" s="87">
        <f t="shared" si="59"/>
        <v>0</v>
      </c>
      <c r="G761" s="63" t="s">
        <v>8</v>
      </c>
      <c r="H761" s="63">
        <f t="shared" si="56"/>
        <v>0</v>
      </c>
    </row>
    <row r="762" spans="1:8">
      <c r="A762" s="101" t="e">
        <f>#REF!</f>
        <v>#REF!</v>
      </c>
      <c r="B762" s="61" t="e">
        <f t="shared" si="55"/>
        <v>#VALUE!</v>
      </c>
      <c r="C762" s="61" t="s">
        <v>29</v>
      </c>
      <c r="D762" s="62">
        <f t="shared" si="57"/>
        <v>0</v>
      </c>
      <c r="E762" s="85">
        <f t="shared" si="58"/>
        <v>0</v>
      </c>
      <c r="F762" s="87">
        <f t="shared" si="59"/>
        <v>0</v>
      </c>
      <c r="G762" s="63" t="s">
        <v>8</v>
      </c>
      <c r="H762" s="63">
        <f t="shared" si="56"/>
        <v>0</v>
      </c>
    </row>
    <row r="763" spans="1:8">
      <c r="A763" s="101" t="e">
        <f>#REF!</f>
        <v>#REF!</v>
      </c>
      <c r="B763" s="61" t="e">
        <f t="shared" si="55"/>
        <v>#VALUE!</v>
      </c>
      <c r="C763" s="61" t="s">
        <v>29</v>
      </c>
      <c r="D763" s="62">
        <f t="shared" si="57"/>
        <v>0</v>
      </c>
      <c r="E763" s="85">
        <f t="shared" si="58"/>
        <v>0</v>
      </c>
      <c r="F763" s="87">
        <f t="shared" si="59"/>
        <v>0</v>
      </c>
      <c r="G763" s="63" t="s">
        <v>8</v>
      </c>
      <c r="H763" s="63">
        <f t="shared" si="56"/>
        <v>0</v>
      </c>
    </row>
    <row r="764" spans="1:8">
      <c r="A764" s="101" t="e">
        <f>#REF!</f>
        <v>#REF!</v>
      </c>
      <c r="B764" s="61" t="e">
        <f t="shared" ref="B764:B827" si="60">MID(O764,FIND(" ",O764)+1,8)</f>
        <v>#VALUE!</v>
      </c>
      <c r="C764" s="61" t="s">
        <v>29</v>
      </c>
      <c r="D764" s="62">
        <f t="shared" si="57"/>
        <v>0</v>
      </c>
      <c r="E764" s="85">
        <f t="shared" si="58"/>
        <v>0</v>
      </c>
      <c r="F764" s="87">
        <f t="shared" si="59"/>
        <v>0</v>
      </c>
      <c r="G764" s="63" t="s">
        <v>8</v>
      </c>
      <c r="H764" s="63">
        <f t="shared" ref="H764:H827" si="61">Q764</f>
        <v>0</v>
      </c>
    </row>
    <row r="765" spans="1:8">
      <c r="A765" s="101" t="e">
        <f>#REF!</f>
        <v>#REF!</v>
      </c>
      <c r="B765" s="61" t="e">
        <f t="shared" si="60"/>
        <v>#VALUE!</v>
      </c>
      <c r="C765" s="61" t="s">
        <v>29</v>
      </c>
      <c r="D765" s="62">
        <f t="shared" si="57"/>
        <v>0</v>
      </c>
      <c r="E765" s="85">
        <f t="shared" si="58"/>
        <v>0</v>
      </c>
      <c r="F765" s="87">
        <f t="shared" si="59"/>
        <v>0</v>
      </c>
      <c r="G765" s="63" t="s">
        <v>8</v>
      </c>
      <c r="H765" s="63">
        <f t="shared" si="61"/>
        <v>0</v>
      </c>
    </row>
    <row r="766" spans="1:8">
      <c r="A766" s="101" t="e">
        <f>#REF!</f>
        <v>#REF!</v>
      </c>
      <c r="B766" s="61" t="e">
        <f t="shared" si="60"/>
        <v>#VALUE!</v>
      </c>
      <c r="C766" s="61" t="s">
        <v>29</v>
      </c>
      <c r="D766" s="62">
        <f t="shared" si="57"/>
        <v>0</v>
      </c>
      <c r="E766" s="85">
        <f t="shared" si="58"/>
        <v>0</v>
      </c>
      <c r="F766" s="87">
        <f t="shared" si="59"/>
        <v>0</v>
      </c>
      <c r="G766" s="63" t="s">
        <v>8</v>
      </c>
      <c r="H766" s="63">
        <f t="shared" si="61"/>
        <v>0</v>
      </c>
    </row>
    <row r="767" spans="1:8">
      <c r="A767" s="101" t="e">
        <f>#REF!</f>
        <v>#REF!</v>
      </c>
      <c r="B767" s="61" t="e">
        <f t="shared" si="60"/>
        <v>#VALUE!</v>
      </c>
      <c r="C767" s="61" t="s">
        <v>29</v>
      </c>
      <c r="D767" s="62">
        <f t="shared" si="57"/>
        <v>0</v>
      </c>
      <c r="E767" s="85">
        <f t="shared" si="58"/>
        <v>0</v>
      </c>
      <c r="F767" s="87">
        <f t="shared" si="59"/>
        <v>0</v>
      </c>
      <c r="G767" s="63" t="s">
        <v>8</v>
      </c>
      <c r="H767" s="63">
        <f t="shared" si="61"/>
        <v>0</v>
      </c>
    </row>
    <row r="768" spans="1:8">
      <c r="A768" s="101" t="e">
        <f>#REF!</f>
        <v>#REF!</v>
      </c>
      <c r="B768" s="61" t="e">
        <f t="shared" si="60"/>
        <v>#VALUE!</v>
      </c>
      <c r="C768" s="61" t="s">
        <v>29</v>
      </c>
      <c r="D768" s="62">
        <f t="shared" si="57"/>
        <v>0</v>
      </c>
      <c r="E768" s="85">
        <f t="shared" si="58"/>
        <v>0</v>
      </c>
      <c r="F768" s="87">
        <f t="shared" si="59"/>
        <v>0</v>
      </c>
      <c r="G768" s="63" t="s">
        <v>8</v>
      </c>
      <c r="H768" s="63">
        <f t="shared" si="61"/>
        <v>0</v>
      </c>
    </row>
    <row r="769" spans="1:8">
      <c r="A769" s="101" t="e">
        <f>#REF!</f>
        <v>#REF!</v>
      </c>
      <c r="B769" s="61" t="e">
        <f t="shared" si="60"/>
        <v>#VALUE!</v>
      </c>
      <c r="C769" s="61" t="s">
        <v>29</v>
      </c>
      <c r="D769" s="62">
        <f t="shared" si="57"/>
        <v>0</v>
      </c>
      <c r="E769" s="85">
        <f t="shared" si="58"/>
        <v>0</v>
      </c>
      <c r="F769" s="87">
        <f t="shared" si="59"/>
        <v>0</v>
      </c>
      <c r="G769" s="63" t="s">
        <v>8</v>
      </c>
      <c r="H769" s="63">
        <f t="shared" si="61"/>
        <v>0</v>
      </c>
    </row>
    <row r="770" spans="1:8">
      <c r="A770" s="101" t="e">
        <f>#REF!</f>
        <v>#REF!</v>
      </c>
      <c r="B770" s="61" t="e">
        <f t="shared" si="60"/>
        <v>#VALUE!</v>
      </c>
      <c r="C770" s="61" t="s">
        <v>29</v>
      </c>
      <c r="D770" s="62">
        <f t="shared" si="57"/>
        <v>0</v>
      </c>
      <c r="E770" s="85">
        <f t="shared" si="58"/>
        <v>0</v>
      </c>
      <c r="F770" s="87">
        <f t="shared" si="59"/>
        <v>0</v>
      </c>
      <c r="G770" s="63" t="s">
        <v>8</v>
      </c>
      <c r="H770" s="63">
        <f t="shared" si="61"/>
        <v>0</v>
      </c>
    </row>
    <row r="771" spans="1:8">
      <c r="A771" s="101" t="e">
        <f>#REF!</f>
        <v>#REF!</v>
      </c>
      <c r="B771" s="61" t="e">
        <f t="shared" si="60"/>
        <v>#VALUE!</v>
      </c>
      <c r="C771" s="61" t="s">
        <v>29</v>
      </c>
      <c r="D771" s="62">
        <f t="shared" ref="D771:D834" si="62">L771</f>
        <v>0</v>
      </c>
      <c r="E771" s="85">
        <f t="shared" ref="E771:E834" si="63">M771/100</f>
        <v>0</v>
      </c>
      <c r="F771" s="87">
        <f t="shared" ref="F771:F834" si="64">(D771*E771)</f>
        <v>0</v>
      </c>
      <c r="G771" s="63" t="s">
        <v>8</v>
      </c>
      <c r="H771" s="63">
        <f t="shared" si="61"/>
        <v>0</v>
      </c>
    </row>
    <row r="772" spans="1:8">
      <c r="A772" s="101" t="e">
        <f>#REF!</f>
        <v>#REF!</v>
      </c>
      <c r="B772" s="61" t="e">
        <f t="shared" si="60"/>
        <v>#VALUE!</v>
      </c>
      <c r="C772" s="61" t="s">
        <v>29</v>
      </c>
      <c r="D772" s="62">
        <f t="shared" si="62"/>
        <v>0</v>
      </c>
      <c r="E772" s="85">
        <f t="shared" si="63"/>
        <v>0</v>
      </c>
      <c r="F772" s="87">
        <f t="shared" si="64"/>
        <v>0</v>
      </c>
      <c r="G772" s="63" t="s">
        <v>8</v>
      </c>
      <c r="H772" s="63">
        <f t="shared" si="61"/>
        <v>0</v>
      </c>
    </row>
    <row r="773" spans="1:8">
      <c r="A773" s="101" t="e">
        <f>#REF!</f>
        <v>#REF!</v>
      </c>
      <c r="B773" s="61" t="e">
        <f t="shared" si="60"/>
        <v>#VALUE!</v>
      </c>
      <c r="C773" s="61" t="s">
        <v>29</v>
      </c>
      <c r="D773" s="62">
        <f t="shared" si="62"/>
        <v>0</v>
      </c>
      <c r="E773" s="85">
        <f t="shared" si="63"/>
        <v>0</v>
      </c>
      <c r="F773" s="87">
        <f t="shared" si="64"/>
        <v>0</v>
      </c>
      <c r="G773" s="63" t="s">
        <v>8</v>
      </c>
      <c r="H773" s="63">
        <f t="shared" si="61"/>
        <v>0</v>
      </c>
    </row>
    <row r="774" spans="1:8">
      <c r="A774" s="101" t="e">
        <f>#REF!</f>
        <v>#REF!</v>
      </c>
      <c r="B774" s="61" t="e">
        <f t="shared" si="60"/>
        <v>#VALUE!</v>
      </c>
      <c r="C774" s="61" t="s">
        <v>29</v>
      </c>
      <c r="D774" s="62">
        <f t="shared" si="62"/>
        <v>0</v>
      </c>
      <c r="E774" s="85">
        <f t="shared" si="63"/>
        <v>0</v>
      </c>
      <c r="F774" s="87">
        <f t="shared" si="64"/>
        <v>0</v>
      </c>
      <c r="G774" s="63" t="s">
        <v>8</v>
      </c>
      <c r="H774" s="63">
        <f t="shared" si="61"/>
        <v>0</v>
      </c>
    </row>
    <row r="775" spans="1:8">
      <c r="A775" s="101" t="e">
        <f>#REF!</f>
        <v>#REF!</v>
      </c>
      <c r="B775" s="61" t="e">
        <f t="shared" si="60"/>
        <v>#VALUE!</v>
      </c>
      <c r="C775" s="61" t="s">
        <v>29</v>
      </c>
      <c r="D775" s="62">
        <f t="shared" si="62"/>
        <v>0</v>
      </c>
      <c r="E775" s="85">
        <f t="shared" si="63"/>
        <v>0</v>
      </c>
      <c r="F775" s="87">
        <f t="shared" si="64"/>
        <v>0</v>
      </c>
      <c r="G775" s="63" t="s">
        <v>8</v>
      </c>
      <c r="H775" s="63">
        <f t="shared" si="61"/>
        <v>0</v>
      </c>
    </row>
    <row r="776" spans="1:8">
      <c r="A776" s="101" t="e">
        <f>#REF!</f>
        <v>#REF!</v>
      </c>
      <c r="B776" s="61" t="e">
        <f t="shared" si="60"/>
        <v>#VALUE!</v>
      </c>
      <c r="C776" s="61" t="s">
        <v>29</v>
      </c>
      <c r="D776" s="62">
        <f t="shared" si="62"/>
        <v>0</v>
      </c>
      <c r="E776" s="85">
        <f t="shared" si="63"/>
        <v>0</v>
      </c>
      <c r="F776" s="87">
        <f t="shared" si="64"/>
        <v>0</v>
      </c>
      <c r="G776" s="63" t="s">
        <v>8</v>
      </c>
      <c r="H776" s="63">
        <f t="shared" si="61"/>
        <v>0</v>
      </c>
    </row>
    <row r="777" spans="1:8">
      <c r="A777" s="101" t="e">
        <f>#REF!</f>
        <v>#REF!</v>
      </c>
      <c r="B777" s="61" t="e">
        <f t="shared" si="60"/>
        <v>#VALUE!</v>
      </c>
      <c r="C777" s="61" t="s">
        <v>29</v>
      </c>
      <c r="D777" s="62">
        <f t="shared" si="62"/>
        <v>0</v>
      </c>
      <c r="E777" s="85">
        <f t="shared" si="63"/>
        <v>0</v>
      </c>
      <c r="F777" s="87">
        <f t="shared" si="64"/>
        <v>0</v>
      </c>
      <c r="G777" s="63" t="s">
        <v>8</v>
      </c>
      <c r="H777" s="63">
        <f t="shared" si="61"/>
        <v>0</v>
      </c>
    </row>
    <row r="778" spans="1:8">
      <c r="A778" s="101" t="e">
        <f>#REF!</f>
        <v>#REF!</v>
      </c>
      <c r="B778" s="61" t="e">
        <f t="shared" si="60"/>
        <v>#VALUE!</v>
      </c>
      <c r="C778" s="61" t="s">
        <v>29</v>
      </c>
      <c r="D778" s="62">
        <f t="shared" si="62"/>
        <v>0</v>
      </c>
      <c r="E778" s="85">
        <f t="shared" si="63"/>
        <v>0</v>
      </c>
      <c r="F778" s="87">
        <f t="shared" si="64"/>
        <v>0</v>
      </c>
      <c r="G778" s="63" t="s">
        <v>8</v>
      </c>
      <c r="H778" s="63">
        <f t="shared" si="61"/>
        <v>0</v>
      </c>
    </row>
    <row r="779" spans="1:8">
      <c r="A779" s="101" t="e">
        <f>#REF!</f>
        <v>#REF!</v>
      </c>
      <c r="B779" s="61" t="e">
        <f t="shared" si="60"/>
        <v>#VALUE!</v>
      </c>
      <c r="C779" s="61" t="s">
        <v>29</v>
      </c>
      <c r="D779" s="62">
        <f t="shared" si="62"/>
        <v>0</v>
      </c>
      <c r="E779" s="85">
        <f t="shared" si="63"/>
        <v>0</v>
      </c>
      <c r="F779" s="87">
        <f t="shared" si="64"/>
        <v>0</v>
      </c>
      <c r="G779" s="63" t="s">
        <v>8</v>
      </c>
      <c r="H779" s="63">
        <f t="shared" si="61"/>
        <v>0</v>
      </c>
    </row>
    <row r="780" spans="1:8">
      <c r="A780" s="101" t="e">
        <f>#REF!</f>
        <v>#REF!</v>
      </c>
      <c r="B780" s="61" t="e">
        <f t="shared" si="60"/>
        <v>#VALUE!</v>
      </c>
      <c r="C780" s="61" t="s">
        <v>29</v>
      </c>
      <c r="D780" s="62">
        <f t="shared" si="62"/>
        <v>0</v>
      </c>
      <c r="E780" s="85">
        <f t="shared" si="63"/>
        <v>0</v>
      </c>
      <c r="F780" s="87">
        <f t="shared" si="64"/>
        <v>0</v>
      </c>
      <c r="G780" s="63" t="s">
        <v>8</v>
      </c>
      <c r="H780" s="63">
        <f t="shared" si="61"/>
        <v>0</v>
      </c>
    </row>
    <row r="781" spans="1:8">
      <c r="A781" s="101" t="e">
        <f>#REF!</f>
        <v>#REF!</v>
      </c>
      <c r="B781" s="61" t="e">
        <f t="shared" si="60"/>
        <v>#VALUE!</v>
      </c>
      <c r="C781" s="61" t="s">
        <v>29</v>
      </c>
      <c r="D781" s="62">
        <f t="shared" si="62"/>
        <v>0</v>
      </c>
      <c r="E781" s="85">
        <f t="shared" si="63"/>
        <v>0</v>
      </c>
      <c r="F781" s="87">
        <f t="shared" si="64"/>
        <v>0</v>
      </c>
      <c r="G781" s="63" t="s">
        <v>8</v>
      </c>
      <c r="H781" s="63">
        <f t="shared" si="61"/>
        <v>0</v>
      </c>
    </row>
    <row r="782" spans="1:8">
      <c r="A782" s="101" t="e">
        <f>#REF!</f>
        <v>#REF!</v>
      </c>
      <c r="B782" s="61" t="e">
        <f t="shared" si="60"/>
        <v>#VALUE!</v>
      </c>
      <c r="C782" s="61" t="s">
        <v>29</v>
      </c>
      <c r="D782" s="62">
        <f t="shared" si="62"/>
        <v>0</v>
      </c>
      <c r="E782" s="85">
        <f t="shared" si="63"/>
        <v>0</v>
      </c>
      <c r="F782" s="87">
        <f t="shared" si="64"/>
        <v>0</v>
      </c>
      <c r="G782" s="63" t="s">
        <v>8</v>
      </c>
      <c r="H782" s="63">
        <f t="shared" si="61"/>
        <v>0</v>
      </c>
    </row>
    <row r="783" spans="1:8">
      <c r="A783" s="101" t="e">
        <f>#REF!</f>
        <v>#REF!</v>
      </c>
      <c r="B783" s="61" t="e">
        <f t="shared" si="60"/>
        <v>#VALUE!</v>
      </c>
      <c r="C783" s="61" t="s">
        <v>29</v>
      </c>
      <c r="D783" s="62">
        <f t="shared" si="62"/>
        <v>0</v>
      </c>
      <c r="E783" s="85">
        <f t="shared" si="63"/>
        <v>0</v>
      </c>
      <c r="F783" s="87">
        <f t="shared" si="64"/>
        <v>0</v>
      </c>
      <c r="G783" s="63" t="s">
        <v>8</v>
      </c>
      <c r="H783" s="63">
        <f t="shared" si="61"/>
        <v>0</v>
      </c>
    </row>
    <row r="784" spans="1:8">
      <c r="A784" s="101" t="e">
        <f>#REF!</f>
        <v>#REF!</v>
      </c>
      <c r="B784" s="61" t="e">
        <f t="shared" si="60"/>
        <v>#VALUE!</v>
      </c>
      <c r="C784" s="61" t="s">
        <v>29</v>
      </c>
      <c r="D784" s="62">
        <f t="shared" si="62"/>
        <v>0</v>
      </c>
      <c r="E784" s="85">
        <f t="shared" si="63"/>
        <v>0</v>
      </c>
      <c r="F784" s="87">
        <f t="shared" si="64"/>
        <v>0</v>
      </c>
      <c r="G784" s="63" t="s">
        <v>8</v>
      </c>
      <c r="H784" s="63">
        <f t="shared" si="61"/>
        <v>0</v>
      </c>
    </row>
    <row r="785" spans="1:8">
      <c r="A785" s="101" t="e">
        <f>#REF!</f>
        <v>#REF!</v>
      </c>
      <c r="B785" s="61" t="e">
        <f t="shared" si="60"/>
        <v>#VALUE!</v>
      </c>
      <c r="C785" s="61" t="s">
        <v>29</v>
      </c>
      <c r="D785" s="62">
        <f t="shared" si="62"/>
        <v>0</v>
      </c>
      <c r="E785" s="85">
        <f t="shared" si="63"/>
        <v>0</v>
      </c>
      <c r="F785" s="87">
        <f t="shared" si="64"/>
        <v>0</v>
      </c>
      <c r="G785" s="63" t="s">
        <v>8</v>
      </c>
      <c r="H785" s="63">
        <f t="shared" si="61"/>
        <v>0</v>
      </c>
    </row>
    <row r="786" spans="1:8">
      <c r="A786" s="101" t="e">
        <f>#REF!</f>
        <v>#REF!</v>
      </c>
      <c r="B786" s="61" t="e">
        <f t="shared" si="60"/>
        <v>#VALUE!</v>
      </c>
      <c r="C786" s="61" t="s">
        <v>29</v>
      </c>
      <c r="D786" s="62">
        <f t="shared" si="62"/>
        <v>0</v>
      </c>
      <c r="E786" s="85">
        <f t="shared" si="63"/>
        <v>0</v>
      </c>
      <c r="F786" s="87">
        <f t="shared" si="64"/>
        <v>0</v>
      </c>
      <c r="G786" s="63" t="s">
        <v>8</v>
      </c>
      <c r="H786" s="63">
        <f t="shared" si="61"/>
        <v>0</v>
      </c>
    </row>
    <row r="787" spans="1:8">
      <c r="A787" s="101" t="e">
        <f>#REF!</f>
        <v>#REF!</v>
      </c>
      <c r="B787" s="61" t="e">
        <f t="shared" si="60"/>
        <v>#VALUE!</v>
      </c>
      <c r="C787" s="61" t="s">
        <v>29</v>
      </c>
      <c r="D787" s="62">
        <f t="shared" si="62"/>
        <v>0</v>
      </c>
      <c r="E787" s="85">
        <f t="shared" si="63"/>
        <v>0</v>
      </c>
      <c r="F787" s="87">
        <f t="shared" si="64"/>
        <v>0</v>
      </c>
      <c r="G787" s="63" t="s">
        <v>8</v>
      </c>
      <c r="H787" s="63">
        <f t="shared" si="61"/>
        <v>0</v>
      </c>
    </row>
    <row r="788" spans="1:8">
      <c r="A788" s="101" t="e">
        <f>#REF!</f>
        <v>#REF!</v>
      </c>
      <c r="B788" s="61" t="e">
        <f t="shared" si="60"/>
        <v>#VALUE!</v>
      </c>
      <c r="C788" s="61" t="s">
        <v>29</v>
      </c>
      <c r="D788" s="62">
        <f t="shared" si="62"/>
        <v>0</v>
      </c>
      <c r="E788" s="85">
        <f t="shared" si="63"/>
        <v>0</v>
      </c>
      <c r="F788" s="87">
        <f t="shared" si="64"/>
        <v>0</v>
      </c>
      <c r="G788" s="63" t="s">
        <v>8</v>
      </c>
      <c r="H788" s="63">
        <f t="shared" si="61"/>
        <v>0</v>
      </c>
    </row>
    <row r="789" spans="1:8">
      <c r="A789" s="101" t="e">
        <f>#REF!</f>
        <v>#REF!</v>
      </c>
      <c r="B789" s="61" t="e">
        <f t="shared" si="60"/>
        <v>#VALUE!</v>
      </c>
      <c r="C789" s="61" t="s">
        <v>29</v>
      </c>
      <c r="D789" s="62">
        <f t="shared" si="62"/>
        <v>0</v>
      </c>
      <c r="E789" s="85">
        <f t="shared" si="63"/>
        <v>0</v>
      </c>
      <c r="F789" s="87">
        <f t="shared" si="64"/>
        <v>0</v>
      </c>
      <c r="G789" s="63" t="s">
        <v>8</v>
      </c>
      <c r="H789" s="63">
        <f t="shared" si="61"/>
        <v>0</v>
      </c>
    </row>
    <row r="790" spans="1:8">
      <c r="A790" s="101" t="e">
        <f>#REF!</f>
        <v>#REF!</v>
      </c>
      <c r="B790" s="61" t="e">
        <f t="shared" si="60"/>
        <v>#VALUE!</v>
      </c>
      <c r="C790" s="61" t="s">
        <v>29</v>
      </c>
      <c r="D790" s="62">
        <f t="shared" si="62"/>
        <v>0</v>
      </c>
      <c r="E790" s="85">
        <f t="shared" si="63"/>
        <v>0</v>
      </c>
      <c r="F790" s="87">
        <f t="shared" si="64"/>
        <v>0</v>
      </c>
      <c r="G790" s="63" t="s">
        <v>8</v>
      </c>
      <c r="H790" s="63">
        <f t="shared" si="61"/>
        <v>0</v>
      </c>
    </row>
    <row r="791" spans="1:8">
      <c r="A791" s="101" t="e">
        <f>#REF!</f>
        <v>#REF!</v>
      </c>
      <c r="B791" s="61" t="e">
        <f t="shared" si="60"/>
        <v>#VALUE!</v>
      </c>
      <c r="C791" s="61" t="s">
        <v>29</v>
      </c>
      <c r="D791" s="62">
        <f t="shared" si="62"/>
        <v>0</v>
      </c>
      <c r="E791" s="85">
        <f t="shared" si="63"/>
        <v>0</v>
      </c>
      <c r="F791" s="87">
        <f t="shared" si="64"/>
        <v>0</v>
      </c>
      <c r="G791" s="63" t="s">
        <v>8</v>
      </c>
      <c r="H791" s="63">
        <f t="shared" si="61"/>
        <v>0</v>
      </c>
    </row>
    <row r="792" spans="1:8">
      <c r="A792" s="101" t="e">
        <f>#REF!</f>
        <v>#REF!</v>
      </c>
      <c r="B792" s="61" t="e">
        <f t="shared" si="60"/>
        <v>#VALUE!</v>
      </c>
      <c r="C792" s="61" t="s">
        <v>29</v>
      </c>
      <c r="D792" s="62">
        <f t="shared" si="62"/>
        <v>0</v>
      </c>
      <c r="E792" s="85">
        <f t="shared" si="63"/>
        <v>0</v>
      </c>
      <c r="F792" s="87">
        <f t="shared" si="64"/>
        <v>0</v>
      </c>
      <c r="G792" s="63" t="s">
        <v>8</v>
      </c>
      <c r="H792" s="63">
        <f t="shared" si="61"/>
        <v>0</v>
      </c>
    </row>
    <row r="793" spans="1:8">
      <c r="A793" s="101" t="e">
        <f>#REF!</f>
        <v>#REF!</v>
      </c>
      <c r="B793" s="61" t="e">
        <f t="shared" si="60"/>
        <v>#VALUE!</v>
      </c>
      <c r="C793" s="61" t="s">
        <v>29</v>
      </c>
      <c r="D793" s="62">
        <f t="shared" si="62"/>
        <v>0</v>
      </c>
      <c r="E793" s="85">
        <f t="shared" si="63"/>
        <v>0</v>
      </c>
      <c r="F793" s="87">
        <f t="shared" si="64"/>
        <v>0</v>
      </c>
      <c r="G793" s="63" t="s">
        <v>8</v>
      </c>
      <c r="H793" s="63">
        <f t="shared" si="61"/>
        <v>0</v>
      </c>
    </row>
    <row r="794" spans="1:8">
      <c r="A794" s="101" t="e">
        <f>#REF!</f>
        <v>#REF!</v>
      </c>
      <c r="B794" s="61" t="e">
        <f t="shared" si="60"/>
        <v>#VALUE!</v>
      </c>
      <c r="C794" s="61" t="s">
        <v>29</v>
      </c>
      <c r="D794" s="62">
        <f t="shared" si="62"/>
        <v>0</v>
      </c>
      <c r="E794" s="85">
        <f t="shared" si="63"/>
        <v>0</v>
      </c>
      <c r="F794" s="87">
        <f t="shared" si="64"/>
        <v>0</v>
      </c>
      <c r="G794" s="63" t="s">
        <v>8</v>
      </c>
      <c r="H794" s="63">
        <f t="shared" si="61"/>
        <v>0</v>
      </c>
    </row>
    <row r="795" spans="1:8">
      <c r="A795" s="101" t="e">
        <f>#REF!</f>
        <v>#REF!</v>
      </c>
      <c r="B795" s="61" t="e">
        <f t="shared" si="60"/>
        <v>#VALUE!</v>
      </c>
      <c r="C795" s="61" t="s">
        <v>29</v>
      </c>
      <c r="D795" s="62">
        <f t="shared" si="62"/>
        <v>0</v>
      </c>
      <c r="E795" s="85">
        <f t="shared" si="63"/>
        <v>0</v>
      </c>
      <c r="F795" s="87">
        <f t="shared" si="64"/>
        <v>0</v>
      </c>
      <c r="G795" s="63" t="s">
        <v>8</v>
      </c>
      <c r="H795" s="63">
        <f t="shared" si="61"/>
        <v>0</v>
      </c>
    </row>
    <row r="796" spans="1:8">
      <c r="A796" s="101" t="e">
        <f>#REF!</f>
        <v>#REF!</v>
      </c>
      <c r="B796" s="61" t="e">
        <f t="shared" si="60"/>
        <v>#VALUE!</v>
      </c>
      <c r="C796" s="61" t="s">
        <v>29</v>
      </c>
      <c r="D796" s="62">
        <f t="shared" si="62"/>
        <v>0</v>
      </c>
      <c r="E796" s="85">
        <f t="shared" si="63"/>
        <v>0</v>
      </c>
      <c r="F796" s="87">
        <f t="shared" si="64"/>
        <v>0</v>
      </c>
      <c r="G796" s="63" t="s">
        <v>8</v>
      </c>
      <c r="H796" s="63">
        <f t="shared" si="61"/>
        <v>0</v>
      </c>
    </row>
    <row r="797" spans="1:8">
      <c r="A797" s="101" t="e">
        <f>#REF!</f>
        <v>#REF!</v>
      </c>
      <c r="B797" s="61" t="e">
        <f t="shared" si="60"/>
        <v>#VALUE!</v>
      </c>
      <c r="C797" s="61" t="s">
        <v>29</v>
      </c>
      <c r="D797" s="62">
        <f t="shared" si="62"/>
        <v>0</v>
      </c>
      <c r="E797" s="85">
        <f t="shared" si="63"/>
        <v>0</v>
      </c>
      <c r="F797" s="87">
        <f t="shared" si="64"/>
        <v>0</v>
      </c>
      <c r="G797" s="63" t="s">
        <v>8</v>
      </c>
      <c r="H797" s="63">
        <f t="shared" si="61"/>
        <v>0</v>
      </c>
    </row>
    <row r="798" spans="1:8">
      <c r="A798" s="101" t="e">
        <f>#REF!</f>
        <v>#REF!</v>
      </c>
      <c r="B798" s="61" t="e">
        <f t="shared" si="60"/>
        <v>#VALUE!</v>
      </c>
      <c r="C798" s="61" t="s">
        <v>29</v>
      </c>
      <c r="D798" s="62">
        <f t="shared" si="62"/>
        <v>0</v>
      </c>
      <c r="E798" s="85">
        <f t="shared" si="63"/>
        <v>0</v>
      </c>
      <c r="F798" s="87">
        <f t="shared" si="64"/>
        <v>0</v>
      </c>
      <c r="G798" s="63" t="s">
        <v>8</v>
      </c>
      <c r="H798" s="63">
        <f t="shared" si="61"/>
        <v>0</v>
      </c>
    </row>
    <row r="799" spans="1:8">
      <c r="A799" s="101" t="e">
        <f>#REF!</f>
        <v>#REF!</v>
      </c>
      <c r="B799" s="61" t="e">
        <f t="shared" si="60"/>
        <v>#VALUE!</v>
      </c>
      <c r="C799" s="61" t="s">
        <v>29</v>
      </c>
      <c r="D799" s="62">
        <f t="shared" si="62"/>
        <v>0</v>
      </c>
      <c r="E799" s="85">
        <f t="shared" si="63"/>
        <v>0</v>
      </c>
      <c r="F799" s="87">
        <f t="shared" si="64"/>
        <v>0</v>
      </c>
      <c r="G799" s="63" t="s">
        <v>8</v>
      </c>
      <c r="H799" s="63">
        <f t="shared" si="61"/>
        <v>0</v>
      </c>
    </row>
    <row r="800" spans="1:8">
      <c r="A800" s="101" t="e">
        <f>#REF!</f>
        <v>#REF!</v>
      </c>
      <c r="B800" s="61" t="e">
        <f t="shared" si="60"/>
        <v>#VALUE!</v>
      </c>
      <c r="C800" s="61" t="s">
        <v>29</v>
      </c>
      <c r="D800" s="62">
        <f t="shared" si="62"/>
        <v>0</v>
      </c>
      <c r="E800" s="85">
        <f t="shared" si="63"/>
        <v>0</v>
      </c>
      <c r="F800" s="87">
        <f t="shared" si="64"/>
        <v>0</v>
      </c>
      <c r="G800" s="63" t="s">
        <v>8</v>
      </c>
      <c r="H800" s="63">
        <f t="shared" si="61"/>
        <v>0</v>
      </c>
    </row>
    <row r="801" spans="1:8">
      <c r="A801" s="101" t="e">
        <f>#REF!</f>
        <v>#REF!</v>
      </c>
      <c r="B801" s="61" t="e">
        <f t="shared" si="60"/>
        <v>#VALUE!</v>
      </c>
      <c r="C801" s="61" t="s">
        <v>29</v>
      </c>
      <c r="D801" s="62">
        <f t="shared" si="62"/>
        <v>0</v>
      </c>
      <c r="E801" s="85">
        <f t="shared" si="63"/>
        <v>0</v>
      </c>
      <c r="F801" s="87">
        <f t="shared" si="64"/>
        <v>0</v>
      </c>
      <c r="G801" s="63" t="s">
        <v>8</v>
      </c>
      <c r="H801" s="63">
        <f t="shared" si="61"/>
        <v>0</v>
      </c>
    </row>
    <row r="802" spans="1:8">
      <c r="A802" s="101" t="e">
        <f>#REF!</f>
        <v>#REF!</v>
      </c>
      <c r="B802" s="61" t="e">
        <f t="shared" si="60"/>
        <v>#VALUE!</v>
      </c>
      <c r="C802" s="61" t="s">
        <v>29</v>
      </c>
      <c r="D802" s="62">
        <f t="shared" si="62"/>
        <v>0</v>
      </c>
      <c r="E802" s="85">
        <f t="shared" si="63"/>
        <v>0</v>
      </c>
      <c r="F802" s="87">
        <f t="shared" si="64"/>
        <v>0</v>
      </c>
      <c r="G802" s="63" t="s">
        <v>8</v>
      </c>
      <c r="H802" s="63">
        <f t="shared" si="61"/>
        <v>0</v>
      </c>
    </row>
    <row r="803" spans="1:8">
      <c r="A803" s="101" t="e">
        <f>#REF!</f>
        <v>#REF!</v>
      </c>
      <c r="B803" s="61" t="e">
        <f t="shared" si="60"/>
        <v>#VALUE!</v>
      </c>
      <c r="C803" s="61" t="s">
        <v>29</v>
      </c>
      <c r="D803" s="62">
        <f t="shared" si="62"/>
        <v>0</v>
      </c>
      <c r="E803" s="85">
        <f t="shared" si="63"/>
        <v>0</v>
      </c>
      <c r="F803" s="87">
        <f t="shared" si="64"/>
        <v>0</v>
      </c>
      <c r="G803" s="63" t="s">
        <v>8</v>
      </c>
      <c r="H803" s="63">
        <f t="shared" si="61"/>
        <v>0</v>
      </c>
    </row>
    <row r="804" spans="1:8">
      <c r="A804" s="101" t="e">
        <f>#REF!</f>
        <v>#REF!</v>
      </c>
      <c r="B804" s="61" t="e">
        <f t="shared" si="60"/>
        <v>#VALUE!</v>
      </c>
      <c r="C804" s="61" t="s">
        <v>29</v>
      </c>
      <c r="D804" s="62">
        <f t="shared" si="62"/>
        <v>0</v>
      </c>
      <c r="E804" s="85">
        <f t="shared" si="63"/>
        <v>0</v>
      </c>
      <c r="F804" s="87">
        <f t="shared" si="64"/>
        <v>0</v>
      </c>
      <c r="G804" s="63" t="s">
        <v>8</v>
      </c>
      <c r="H804" s="63">
        <f t="shared" si="61"/>
        <v>0</v>
      </c>
    </row>
    <row r="805" spans="1:8">
      <c r="A805" s="101" t="e">
        <f>#REF!</f>
        <v>#REF!</v>
      </c>
      <c r="B805" s="61" t="e">
        <f t="shared" si="60"/>
        <v>#VALUE!</v>
      </c>
      <c r="C805" s="61" t="s">
        <v>29</v>
      </c>
      <c r="D805" s="62">
        <f t="shared" si="62"/>
        <v>0</v>
      </c>
      <c r="E805" s="85">
        <f t="shared" si="63"/>
        <v>0</v>
      </c>
      <c r="F805" s="87">
        <f t="shared" si="64"/>
        <v>0</v>
      </c>
      <c r="G805" s="63" t="s">
        <v>8</v>
      </c>
      <c r="H805" s="63">
        <f t="shared" si="61"/>
        <v>0</v>
      </c>
    </row>
    <row r="806" spans="1:8">
      <c r="A806" s="101" t="e">
        <f>#REF!</f>
        <v>#REF!</v>
      </c>
      <c r="B806" s="61" t="e">
        <f t="shared" si="60"/>
        <v>#VALUE!</v>
      </c>
      <c r="C806" s="61" t="s">
        <v>29</v>
      </c>
      <c r="D806" s="62">
        <f t="shared" si="62"/>
        <v>0</v>
      </c>
      <c r="E806" s="85">
        <f t="shared" si="63"/>
        <v>0</v>
      </c>
      <c r="F806" s="87">
        <f t="shared" si="64"/>
        <v>0</v>
      </c>
      <c r="G806" s="63" t="s">
        <v>8</v>
      </c>
      <c r="H806" s="63">
        <f t="shared" si="61"/>
        <v>0</v>
      </c>
    </row>
    <row r="807" spans="1:8">
      <c r="A807" s="101" t="e">
        <f>#REF!</f>
        <v>#REF!</v>
      </c>
      <c r="B807" s="61" t="e">
        <f t="shared" si="60"/>
        <v>#VALUE!</v>
      </c>
      <c r="C807" s="61" t="s">
        <v>29</v>
      </c>
      <c r="D807" s="62">
        <f t="shared" si="62"/>
        <v>0</v>
      </c>
      <c r="E807" s="85">
        <f t="shared" si="63"/>
        <v>0</v>
      </c>
      <c r="F807" s="87">
        <f t="shared" si="64"/>
        <v>0</v>
      </c>
      <c r="G807" s="63" t="s">
        <v>8</v>
      </c>
      <c r="H807" s="63">
        <f t="shared" si="61"/>
        <v>0</v>
      </c>
    </row>
    <row r="808" spans="1:8">
      <c r="A808" s="101" t="e">
        <f>#REF!</f>
        <v>#REF!</v>
      </c>
      <c r="B808" s="61" t="e">
        <f t="shared" si="60"/>
        <v>#VALUE!</v>
      </c>
      <c r="C808" s="61" t="s">
        <v>29</v>
      </c>
      <c r="D808" s="62">
        <f t="shared" si="62"/>
        <v>0</v>
      </c>
      <c r="E808" s="85">
        <f t="shared" si="63"/>
        <v>0</v>
      </c>
      <c r="F808" s="87">
        <f t="shared" si="64"/>
        <v>0</v>
      </c>
      <c r="G808" s="63" t="s">
        <v>8</v>
      </c>
      <c r="H808" s="63">
        <f t="shared" si="61"/>
        <v>0</v>
      </c>
    </row>
    <row r="809" spans="1:8">
      <c r="A809" s="101" t="e">
        <f>#REF!</f>
        <v>#REF!</v>
      </c>
      <c r="B809" s="61" t="e">
        <f t="shared" si="60"/>
        <v>#VALUE!</v>
      </c>
      <c r="C809" s="61" t="s">
        <v>29</v>
      </c>
      <c r="D809" s="62">
        <f t="shared" si="62"/>
        <v>0</v>
      </c>
      <c r="E809" s="85">
        <f t="shared" si="63"/>
        <v>0</v>
      </c>
      <c r="F809" s="87">
        <f t="shared" si="64"/>
        <v>0</v>
      </c>
      <c r="G809" s="63" t="s">
        <v>8</v>
      </c>
      <c r="H809" s="63">
        <f t="shared" si="61"/>
        <v>0</v>
      </c>
    </row>
    <row r="810" spans="1:8">
      <c r="A810" s="101" t="e">
        <f>#REF!</f>
        <v>#REF!</v>
      </c>
      <c r="B810" s="61" t="e">
        <f t="shared" si="60"/>
        <v>#VALUE!</v>
      </c>
      <c r="C810" s="61" t="s">
        <v>29</v>
      </c>
      <c r="D810" s="62">
        <f t="shared" si="62"/>
        <v>0</v>
      </c>
      <c r="E810" s="85">
        <f t="shared" si="63"/>
        <v>0</v>
      </c>
      <c r="F810" s="87">
        <f t="shared" si="64"/>
        <v>0</v>
      </c>
      <c r="G810" s="63" t="s">
        <v>8</v>
      </c>
      <c r="H810" s="63">
        <f t="shared" si="61"/>
        <v>0</v>
      </c>
    </row>
    <row r="811" spans="1:8">
      <c r="A811" s="101" t="e">
        <f>#REF!</f>
        <v>#REF!</v>
      </c>
      <c r="B811" s="61" t="e">
        <f t="shared" si="60"/>
        <v>#VALUE!</v>
      </c>
      <c r="C811" s="61" t="s">
        <v>29</v>
      </c>
      <c r="D811" s="62">
        <f t="shared" si="62"/>
        <v>0</v>
      </c>
      <c r="E811" s="85">
        <f t="shared" si="63"/>
        <v>0</v>
      </c>
      <c r="F811" s="87">
        <f t="shared" si="64"/>
        <v>0</v>
      </c>
      <c r="G811" s="63" t="s">
        <v>8</v>
      </c>
      <c r="H811" s="63">
        <f t="shared" si="61"/>
        <v>0</v>
      </c>
    </row>
    <row r="812" spans="1:8">
      <c r="A812" s="101" t="e">
        <f>#REF!</f>
        <v>#REF!</v>
      </c>
      <c r="B812" s="61" t="e">
        <f t="shared" si="60"/>
        <v>#VALUE!</v>
      </c>
      <c r="C812" s="61" t="s">
        <v>29</v>
      </c>
      <c r="D812" s="62">
        <f t="shared" si="62"/>
        <v>0</v>
      </c>
      <c r="E812" s="85">
        <f t="shared" si="63"/>
        <v>0</v>
      </c>
      <c r="F812" s="87">
        <f t="shared" si="64"/>
        <v>0</v>
      </c>
      <c r="G812" s="63" t="s">
        <v>8</v>
      </c>
      <c r="H812" s="63">
        <f t="shared" si="61"/>
        <v>0</v>
      </c>
    </row>
    <row r="813" spans="1:8">
      <c r="A813" s="101" t="e">
        <f>#REF!</f>
        <v>#REF!</v>
      </c>
      <c r="B813" s="61" t="e">
        <f t="shared" si="60"/>
        <v>#VALUE!</v>
      </c>
      <c r="C813" s="61" t="s">
        <v>29</v>
      </c>
      <c r="D813" s="62">
        <f t="shared" si="62"/>
        <v>0</v>
      </c>
      <c r="E813" s="85">
        <f t="shared" si="63"/>
        <v>0</v>
      </c>
      <c r="F813" s="87">
        <f t="shared" si="64"/>
        <v>0</v>
      </c>
      <c r="G813" s="63" t="s">
        <v>8</v>
      </c>
      <c r="H813" s="63">
        <f t="shared" si="61"/>
        <v>0</v>
      </c>
    </row>
    <row r="814" spans="1:8">
      <c r="A814" s="101" t="e">
        <f>#REF!</f>
        <v>#REF!</v>
      </c>
      <c r="B814" s="61" t="e">
        <f t="shared" si="60"/>
        <v>#VALUE!</v>
      </c>
      <c r="C814" s="61" t="s">
        <v>29</v>
      </c>
      <c r="D814" s="62">
        <f t="shared" si="62"/>
        <v>0</v>
      </c>
      <c r="E814" s="85">
        <f t="shared" si="63"/>
        <v>0</v>
      </c>
      <c r="F814" s="87">
        <f t="shared" si="64"/>
        <v>0</v>
      </c>
      <c r="G814" s="63" t="s">
        <v>8</v>
      </c>
      <c r="H814" s="63">
        <f t="shared" si="61"/>
        <v>0</v>
      </c>
    </row>
    <row r="815" spans="1:8">
      <c r="A815" s="101" t="e">
        <f>#REF!</f>
        <v>#REF!</v>
      </c>
      <c r="B815" s="61" t="e">
        <f t="shared" si="60"/>
        <v>#VALUE!</v>
      </c>
      <c r="C815" s="61" t="s">
        <v>29</v>
      </c>
      <c r="D815" s="62">
        <f t="shared" si="62"/>
        <v>0</v>
      </c>
      <c r="E815" s="85">
        <f t="shared" si="63"/>
        <v>0</v>
      </c>
      <c r="F815" s="87">
        <f t="shared" si="64"/>
        <v>0</v>
      </c>
      <c r="G815" s="63" t="s">
        <v>8</v>
      </c>
      <c r="H815" s="63">
        <f t="shared" si="61"/>
        <v>0</v>
      </c>
    </row>
    <row r="816" spans="1:8">
      <c r="A816" s="101" t="e">
        <f>#REF!</f>
        <v>#REF!</v>
      </c>
      <c r="B816" s="61" t="e">
        <f t="shared" si="60"/>
        <v>#VALUE!</v>
      </c>
      <c r="C816" s="61" t="s">
        <v>29</v>
      </c>
      <c r="D816" s="62">
        <f t="shared" si="62"/>
        <v>0</v>
      </c>
      <c r="E816" s="85">
        <f t="shared" si="63"/>
        <v>0</v>
      </c>
      <c r="F816" s="87">
        <f t="shared" si="64"/>
        <v>0</v>
      </c>
      <c r="G816" s="63" t="s">
        <v>8</v>
      </c>
      <c r="H816" s="63">
        <f t="shared" si="61"/>
        <v>0</v>
      </c>
    </row>
    <row r="817" spans="1:8">
      <c r="A817" s="101" t="e">
        <f>#REF!</f>
        <v>#REF!</v>
      </c>
      <c r="B817" s="61" t="e">
        <f t="shared" si="60"/>
        <v>#VALUE!</v>
      </c>
      <c r="C817" s="61" t="s">
        <v>29</v>
      </c>
      <c r="D817" s="62">
        <f t="shared" si="62"/>
        <v>0</v>
      </c>
      <c r="E817" s="85">
        <f t="shared" si="63"/>
        <v>0</v>
      </c>
      <c r="F817" s="87">
        <f t="shared" si="64"/>
        <v>0</v>
      </c>
      <c r="G817" s="63" t="s">
        <v>8</v>
      </c>
      <c r="H817" s="63">
        <f t="shared" si="61"/>
        <v>0</v>
      </c>
    </row>
    <row r="818" spans="1:8">
      <c r="A818" s="101" t="e">
        <f>#REF!</f>
        <v>#REF!</v>
      </c>
      <c r="B818" s="61" t="e">
        <f t="shared" si="60"/>
        <v>#VALUE!</v>
      </c>
      <c r="C818" s="61" t="s">
        <v>29</v>
      </c>
      <c r="D818" s="62">
        <f t="shared" si="62"/>
        <v>0</v>
      </c>
      <c r="E818" s="85">
        <f t="shared" si="63"/>
        <v>0</v>
      </c>
      <c r="F818" s="87">
        <f t="shared" si="64"/>
        <v>0</v>
      </c>
      <c r="G818" s="63" t="s">
        <v>8</v>
      </c>
      <c r="H818" s="63">
        <f t="shared" si="61"/>
        <v>0</v>
      </c>
    </row>
    <row r="819" spans="1:8">
      <c r="A819" s="101" t="e">
        <f>#REF!</f>
        <v>#REF!</v>
      </c>
      <c r="B819" s="61" t="e">
        <f t="shared" si="60"/>
        <v>#VALUE!</v>
      </c>
      <c r="C819" s="61" t="s">
        <v>29</v>
      </c>
      <c r="D819" s="62">
        <f t="shared" si="62"/>
        <v>0</v>
      </c>
      <c r="E819" s="85">
        <f t="shared" si="63"/>
        <v>0</v>
      </c>
      <c r="F819" s="87">
        <f t="shared" si="64"/>
        <v>0</v>
      </c>
      <c r="G819" s="63" t="s">
        <v>8</v>
      </c>
      <c r="H819" s="63">
        <f t="shared" si="61"/>
        <v>0</v>
      </c>
    </row>
    <row r="820" spans="1:8">
      <c r="A820" s="101" t="e">
        <f>#REF!</f>
        <v>#REF!</v>
      </c>
      <c r="B820" s="61" t="e">
        <f t="shared" si="60"/>
        <v>#VALUE!</v>
      </c>
      <c r="C820" s="61" t="s">
        <v>29</v>
      </c>
      <c r="D820" s="62">
        <f t="shared" si="62"/>
        <v>0</v>
      </c>
      <c r="E820" s="85">
        <f t="shared" si="63"/>
        <v>0</v>
      </c>
      <c r="F820" s="87">
        <f t="shared" si="64"/>
        <v>0</v>
      </c>
      <c r="G820" s="63" t="s">
        <v>8</v>
      </c>
      <c r="H820" s="63">
        <f t="shared" si="61"/>
        <v>0</v>
      </c>
    </row>
    <row r="821" spans="1:8">
      <c r="A821" s="101" t="e">
        <f>#REF!</f>
        <v>#REF!</v>
      </c>
      <c r="B821" s="61" t="e">
        <f t="shared" si="60"/>
        <v>#VALUE!</v>
      </c>
      <c r="C821" s="61" t="s">
        <v>29</v>
      </c>
      <c r="D821" s="62">
        <f t="shared" si="62"/>
        <v>0</v>
      </c>
      <c r="E821" s="85">
        <f t="shared" si="63"/>
        <v>0</v>
      </c>
      <c r="F821" s="87">
        <f t="shared" si="64"/>
        <v>0</v>
      </c>
      <c r="G821" s="63" t="s">
        <v>8</v>
      </c>
      <c r="H821" s="63">
        <f t="shared" si="61"/>
        <v>0</v>
      </c>
    </row>
    <row r="822" spans="1:8">
      <c r="A822" s="101" t="e">
        <f>#REF!</f>
        <v>#REF!</v>
      </c>
      <c r="B822" s="61" t="e">
        <f t="shared" si="60"/>
        <v>#VALUE!</v>
      </c>
      <c r="C822" s="61" t="s">
        <v>29</v>
      </c>
      <c r="D822" s="62">
        <f t="shared" si="62"/>
        <v>0</v>
      </c>
      <c r="E822" s="85">
        <f t="shared" si="63"/>
        <v>0</v>
      </c>
      <c r="F822" s="87">
        <f t="shared" si="64"/>
        <v>0</v>
      </c>
      <c r="G822" s="63" t="s">
        <v>8</v>
      </c>
      <c r="H822" s="63">
        <f t="shared" si="61"/>
        <v>0</v>
      </c>
    </row>
    <row r="823" spans="1:8">
      <c r="A823" s="101" t="e">
        <f>#REF!</f>
        <v>#REF!</v>
      </c>
      <c r="B823" s="61" t="e">
        <f t="shared" si="60"/>
        <v>#VALUE!</v>
      </c>
      <c r="C823" s="61" t="s">
        <v>29</v>
      </c>
      <c r="D823" s="62">
        <f t="shared" si="62"/>
        <v>0</v>
      </c>
      <c r="E823" s="85">
        <f t="shared" si="63"/>
        <v>0</v>
      </c>
      <c r="F823" s="87">
        <f t="shared" si="64"/>
        <v>0</v>
      </c>
      <c r="G823" s="63" t="s">
        <v>8</v>
      </c>
      <c r="H823" s="63">
        <f t="shared" si="61"/>
        <v>0</v>
      </c>
    </row>
    <row r="824" spans="1:8">
      <c r="A824" s="101" t="e">
        <f>#REF!</f>
        <v>#REF!</v>
      </c>
      <c r="B824" s="61" t="e">
        <f t="shared" si="60"/>
        <v>#VALUE!</v>
      </c>
      <c r="C824" s="61" t="s">
        <v>29</v>
      </c>
      <c r="D824" s="62">
        <f t="shared" si="62"/>
        <v>0</v>
      </c>
      <c r="E824" s="85">
        <f t="shared" si="63"/>
        <v>0</v>
      </c>
      <c r="F824" s="87">
        <f t="shared" si="64"/>
        <v>0</v>
      </c>
      <c r="G824" s="63" t="s">
        <v>8</v>
      </c>
      <c r="H824" s="63">
        <f t="shared" si="61"/>
        <v>0</v>
      </c>
    </row>
    <row r="825" spans="1:8">
      <c r="A825" s="101" t="e">
        <f>#REF!</f>
        <v>#REF!</v>
      </c>
      <c r="B825" s="61" t="e">
        <f t="shared" si="60"/>
        <v>#VALUE!</v>
      </c>
      <c r="C825" s="61" t="s">
        <v>29</v>
      </c>
      <c r="D825" s="62">
        <f t="shared" si="62"/>
        <v>0</v>
      </c>
      <c r="E825" s="85">
        <f t="shared" si="63"/>
        <v>0</v>
      </c>
      <c r="F825" s="87">
        <f t="shared" si="64"/>
        <v>0</v>
      </c>
      <c r="G825" s="63" t="s">
        <v>8</v>
      </c>
      <c r="H825" s="63">
        <f t="shared" si="61"/>
        <v>0</v>
      </c>
    </row>
    <row r="826" spans="1:8">
      <c r="A826" s="101" t="e">
        <f>#REF!</f>
        <v>#REF!</v>
      </c>
      <c r="B826" s="61" t="e">
        <f t="shared" si="60"/>
        <v>#VALUE!</v>
      </c>
      <c r="C826" s="61" t="s">
        <v>29</v>
      </c>
      <c r="D826" s="62">
        <f t="shared" si="62"/>
        <v>0</v>
      </c>
      <c r="E826" s="85">
        <f t="shared" si="63"/>
        <v>0</v>
      </c>
      <c r="F826" s="87">
        <f t="shared" si="64"/>
        <v>0</v>
      </c>
      <c r="G826" s="63" t="s">
        <v>8</v>
      </c>
      <c r="H826" s="63">
        <f t="shared" si="61"/>
        <v>0</v>
      </c>
    </row>
    <row r="827" spans="1:8">
      <c r="A827" s="101" t="e">
        <f>#REF!</f>
        <v>#REF!</v>
      </c>
      <c r="B827" s="61" t="e">
        <f t="shared" si="60"/>
        <v>#VALUE!</v>
      </c>
      <c r="C827" s="61" t="s">
        <v>29</v>
      </c>
      <c r="D827" s="62">
        <f t="shared" si="62"/>
        <v>0</v>
      </c>
      <c r="E827" s="85">
        <f t="shared" si="63"/>
        <v>0</v>
      </c>
      <c r="F827" s="87">
        <f t="shared" si="64"/>
        <v>0</v>
      </c>
      <c r="G827" s="63" t="s">
        <v>8</v>
      </c>
      <c r="H827" s="63">
        <f t="shared" si="61"/>
        <v>0</v>
      </c>
    </row>
    <row r="828" spans="1:8">
      <c r="A828" s="101" t="e">
        <f>#REF!</f>
        <v>#REF!</v>
      </c>
      <c r="B828" s="61" t="e">
        <f t="shared" ref="B828:B891" si="65">MID(O828,FIND(" ",O828)+1,8)</f>
        <v>#VALUE!</v>
      </c>
      <c r="C828" s="61" t="s">
        <v>29</v>
      </c>
      <c r="D828" s="62">
        <f t="shared" si="62"/>
        <v>0</v>
      </c>
      <c r="E828" s="85">
        <f t="shared" si="63"/>
        <v>0</v>
      </c>
      <c r="F828" s="87">
        <f t="shared" si="64"/>
        <v>0</v>
      </c>
      <c r="G828" s="63" t="s">
        <v>8</v>
      </c>
      <c r="H828" s="63">
        <f t="shared" ref="H828:H891" si="66">Q828</f>
        <v>0</v>
      </c>
    </row>
    <row r="829" spans="1:8">
      <c r="A829" s="101" t="e">
        <f>#REF!</f>
        <v>#REF!</v>
      </c>
      <c r="B829" s="61" t="e">
        <f t="shared" si="65"/>
        <v>#VALUE!</v>
      </c>
      <c r="C829" s="61" t="s">
        <v>29</v>
      </c>
      <c r="D829" s="62">
        <f t="shared" si="62"/>
        <v>0</v>
      </c>
      <c r="E829" s="85">
        <f t="shared" si="63"/>
        <v>0</v>
      </c>
      <c r="F829" s="87">
        <f t="shared" si="64"/>
        <v>0</v>
      </c>
      <c r="G829" s="63" t="s">
        <v>8</v>
      </c>
      <c r="H829" s="63">
        <f t="shared" si="66"/>
        <v>0</v>
      </c>
    </row>
    <row r="830" spans="1:8">
      <c r="A830" s="101" t="e">
        <f>#REF!</f>
        <v>#REF!</v>
      </c>
      <c r="B830" s="61" t="e">
        <f t="shared" si="65"/>
        <v>#VALUE!</v>
      </c>
      <c r="C830" s="61" t="s">
        <v>29</v>
      </c>
      <c r="D830" s="62">
        <f t="shared" si="62"/>
        <v>0</v>
      </c>
      <c r="E830" s="85">
        <f t="shared" si="63"/>
        <v>0</v>
      </c>
      <c r="F830" s="87">
        <f t="shared" si="64"/>
        <v>0</v>
      </c>
      <c r="G830" s="63" t="s">
        <v>8</v>
      </c>
      <c r="H830" s="63">
        <f t="shared" si="66"/>
        <v>0</v>
      </c>
    </row>
    <row r="831" spans="1:8">
      <c r="A831" s="101" t="e">
        <f>#REF!</f>
        <v>#REF!</v>
      </c>
      <c r="B831" s="61" t="e">
        <f t="shared" si="65"/>
        <v>#VALUE!</v>
      </c>
      <c r="C831" s="61" t="s">
        <v>29</v>
      </c>
      <c r="D831" s="62">
        <f t="shared" si="62"/>
        <v>0</v>
      </c>
      <c r="E831" s="85">
        <f t="shared" si="63"/>
        <v>0</v>
      </c>
      <c r="F831" s="87">
        <f t="shared" si="64"/>
        <v>0</v>
      </c>
      <c r="G831" s="63" t="s">
        <v>8</v>
      </c>
      <c r="H831" s="63">
        <f t="shared" si="66"/>
        <v>0</v>
      </c>
    </row>
    <row r="832" spans="1:8">
      <c r="A832" s="101" t="e">
        <f>#REF!</f>
        <v>#REF!</v>
      </c>
      <c r="B832" s="61" t="e">
        <f t="shared" si="65"/>
        <v>#VALUE!</v>
      </c>
      <c r="C832" s="61" t="s">
        <v>29</v>
      </c>
      <c r="D832" s="62">
        <f t="shared" si="62"/>
        <v>0</v>
      </c>
      <c r="E832" s="85">
        <f t="shared" si="63"/>
        <v>0</v>
      </c>
      <c r="F832" s="87">
        <f t="shared" si="64"/>
        <v>0</v>
      </c>
      <c r="G832" s="63" t="s">
        <v>8</v>
      </c>
      <c r="H832" s="63">
        <f t="shared" si="66"/>
        <v>0</v>
      </c>
    </row>
    <row r="833" spans="1:8">
      <c r="A833" s="101" t="e">
        <f>#REF!</f>
        <v>#REF!</v>
      </c>
      <c r="B833" s="61" t="e">
        <f t="shared" si="65"/>
        <v>#VALUE!</v>
      </c>
      <c r="C833" s="61" t="s">
        <v>29</v>
      </c>
      <c r="D833" s="62">
        <f t="shared" si="62"/>
        <v>0</v>
      </c>
      <c r="E833" s="85">
        <f t="shared" si="63"/>
        <v>0</v>
      </c>
      <c r="F833" s="87">
        <f t="shared" si="64"/>
        <v>0</v>
      </c>
      <c r="G833" s="63" t="s">
        <v>8</v>
      </c>
      <c r="H833" s="63">
        <f t="shared" si="66"/>
        <v>0</v>
      </c>
    </row>
    <row r="834" spans="1:8">
      <c r="A834" s="101" t="e">
        <f>#REF!</f>
        <v>#REF!</v>
      </c>
      <c r="B834" s="61" t="e">
        <f t="shared" si="65"/>
        <v>#VALUE!</v>
      </c>
      <c r="C834" s="61" t="s">
        <v>29</v>
      </c>
      <c r="D834" s="62">
        <f t="shared" si="62"/>
        <v>0</v>
      </c>
      <c r="E834" s="85">
        <f t="shared" si="63"/>
        <v>0</v>
      </c>
      <c r="F834" s="87">
        <f t="shared" si="64"/>
        <v>0</v>
      </c>
      <c r="G834" s="63" t="s">
        <v>8</v>
      </c>
      <c r="H834" s="63">
        <f t="shared" si="66"/>
        <v>0</v>
      </c>
    </row>
    <row r="835" spans="1:8">
      <c r="A835" s="101" t="e">
        <f>#REF!</f>
        <v>#REF!</v>
      </c>
      <c r="B835" s="61" t="e">
        <f t="shared" si="65"/>
        <v>#VALUE!</v>
      </c>
      <c r="C835" s="61" t="s">
        <v>29</v>
      </c>
      <c r="D835" s="62">
        <f t="shared" ref="D835:D898" si="67">L835</f>
        <v>0</v>
      </c>
      <c r="E835" s="85">
        <f t="shared" ref="E835:E898" si="68">M835/100</f>
        <v>0</v>
      </c>
      <c r="F835" s="87">
        <f t="shared" ref="F835:F898" si="69">(D835*E835)</f>
        <v>0</v>
      </c>
      <c r="G835" s="63" t="s">
        <v>8</v>
      </c>
      <c r="H835" s="63">
        <f t="shared" si="66"/>
        <v>0</v>
      </c>
    </row>
    <row r="836" spans="1:8">
      <c r="A836" s="101" t="e">
        <f>#REF!</f>
        <v>#REF!</v>
      </c>
      <c r="B836" s="61" t="e">
        <f t="shared" si="65"/>
        <v>#VALUE!</v>
      </c>
      <c r="C836" s="61" t="s">
        <v>29</v>
      </c>
      <c r="D836" s="62">
        <f t="shared" si="67"/>
        <v>0</v>
      </c>
      <c r="E836" s="85">
        <f t="shared" si="68"/>
        <v>0</v>
      </c>
      <c r="F836" s="87">
        <f t="shared" si="69"/>
        <v>0</v>
      </c>
      <c r="G836" s="63" t="s">
        <v>8</v>
      </c>
      <c r="H836" s="63">
        <f t="shared" si="66"/>
        <v>0</v>
      </c>
    </row>
    <row r="837" spans="1:8">
      <c r="A837" s="101" t="e">
        <f>#REF!</f>
        <v>#REF!</v>
      </c>
      <c r="B837" s="61" t="e">
        <f t="shared" si="65"/>
        <v>#VALUE!</v>
      </c>
      <c r="C837" s="61" t="s">
        <v>29</v>
      </c>
      <c r="D837" s="62">
        <f t="shared" si="67"/>
        <v>0</v>
      </c>
      <c r="E837" s="85">
        <f t="shared" si="68"/>
        <v>0</v>
      </c>
      <c r="F837" s="87">
        <f t="shared" si="69"/>
        <v>0</v>
      </c>
      <c r="G837" s="63" t="s">
        <v>8</v>
      </c>
      <c r="H837" s="63">
        <f t="shared" si="66"/>
        <v>0</v>
      </c>
    </row>
    <row r="838" spans="1:8">
      <c r="A838" s="101" t="e">
        <f>#REF!</f>
        <v>#REF!</v>
      </c>
      <c r="B838" s="61" t="e">
        <f t="shared" si="65"/>
        <v>#VALUE!</v>
      </c>
      <c r="C838" s="61" t="s">
        <v>29</v>
      </c>
      <c r="D838" s="62">
        <f t="shared" si="67"/>
        <v>0</v>
      </c>
      <c r="E838" s="85">
        <f t="shared" si="68"/>
        <v>0</v>
      </c>
      <c r="F838" s="87">
        <f t="shared" si="69"/>
        <v>0</v>
      </c>
      <c r="G838" s="63" t="s">
        <v>8</v>
      </c>
      <c r="H838" s="63">
        <f t="shared" si="66"/>
        <v>0</v>
      </c>
    </row>
    <row r="839" spans="1:8">
      <c r="A839" s="101" t="e">
        <f>#REF!</f>
        <v>#REF!</v>
      </c>
      <c r="B839" s="61" t="e">
        <f t="shared" si="65"/>
        <v>#VALUE!</v>
      </c>
      <c r="C839" s="61" t="s">
        <v>29</v>
      </c>
      <c r="D839" s="62">
        <f t="shared" si="67"/>
        <v>0</v>
      </c>
      <c r="E839" s="85">
        <f t="shared" si="68"/>
        <v>0</v>
      </c>
      <c r="F839" s="87">
        <f t="shared" si="69"/>
        <v>0</v>
      </c>
      <c r="G839" s="63" t="s">
        <v>8</v>
      </c>
      <c r="H839" s="63">
        <f t="shared" si="66"/>
        <v>0</v>
      </c>
    </row>
    <row r="840" spans="1:8">
      <c r="A840" s="101" t="e">
        <f>#REF!</f>
        <v>#REF!</v>
      </c>
      <c r="B840" s="61" t="e">
        <f t="shared" si="65"/>
        <v>#VALUE!</v>
      </c>
      <c r="C840" s="61" t="s">
        <v>29</v>
      </c>
      <c r="D840" s="62">
        <f t="shared" si="67"/>
        <v>0</v>
      </c>
      <c r="E840" s="85">
        <f t="shared" si="68"/>
        <v>0</v>
      </c>
      <c r="F840" s="87">
        <f t="shared" si="69"/>
        <v>0</v>
      </c>
      <c r="G840" s="63" t="s">
        <v>8</v>
      </c>
      <c r="H840" s="63">
        <f t="shared" si="66"/>
        <v>0</v>
      </c>
    </row>
    <row r="841" spans="1:8">
      <c r="A841" s="101" t="e">
        <f>#REF!</f>
        <v>#REF!</v>
      </c>
      <c r="B841" s="61" t="e">
        <f t="shared" si="65"/>
        <v>#VALUE!</v>
      </c>
      <c r="C841" s="61" t="s">
        <v>29</v>
      </c>
      <c r="D841" s="62">
        <f t="shared" si="67"/>
        <v>0</v>
      </c>
      <c r="E841" s="85">
        <f t="shared" si="68"/>
        <v>0</v>
      </c>
      <c r="F841" s="87">
        <f t="shared" si="69"/>
        <v>0</v>
      </c>
      <c r="G841" s="63" t="s">
        <v>8</v>
      </c>
      <c r="H841" s="63">
        <f t="shared" si="66"/>
        <v>0</v>
      </c>
    </row>
    <row r="842" spans="1:8">
      <c r="A842" s="101" t="e">
        <f>#REF!</f>
        <v>#REF!</v>
      </c>
      <c r="B842" s="61" t="e">
        <f t="shared" si="65"/>
        <v>#VALUE!</v>
      </c>
      <c r="C842" s="61" t="s">
        <v>29</v>
      </c>
      <c r="D842" s="62">
        <f t="shared" si="67"/>
        <v>0</v>
      </c>
      <c r="E842" s="85">
        <f t="shared" si="68"/>
        <v>0</v>
      </c>
      <c r="F842" s="87">
        <f t="shared" si="69"/>
        <v>0</v>
      </c>
      <c r="G842" s="63" t="s">
        <v>8</v>
      </c>
      <c r="H842" s="63">
        <f t="shared" si="66"/>
        <v>0</v>
      </c>
    </row>
    <row r="843" spans="1:8">
      <c r="A843" s="101" t="e">
        <f>#REF!</f>
        <v>#REF!</v>
      </c>
      <c r="B843" s="61" t="e">
        <f t="shared" si="65"/>
        <v>#VALUE!</v>
      </c>
      <c r="C843" s="61" t="s">
        <v>29</v>
      </c>
      <c r="D843" s="62">
        <f t="shared" si="67"/>
        <v>0</v>
      </c>
      <c r="E843" s="85">
        <f t="shared" si="68"/>
        <v>0</v>
      </c>
      <c r="F843" s="87">
        <f t="shared" si="69"/>
        <v>0</v>
      </c>
      <c r="G843" s="63" t="s">
        <v>8</v>
      </c>
      <c r="H843" s="63">
        <f t="shared" si="66"/>
        <v>0</v>
      </c>
    </row>
    <row r="844" spans="1:8">
      <c r="A844" s="101" t="e">
        <f>#REF!</f>
        <v>#REF!</v>
      </c>
      <c r="B844" s="61" t="e">
        <f t="shared" si="65"/>
        <v>#VALUE!</v>
      </c>
      <c r="C844" s="61" t="s">
        <v>29</v>
      </c>
      <c r="D844" s="62">
        <f t="shared" si="67"/>
        <v>0</v>
      </c>
      <c r="E844" s="85">
        <f t="shared" si="68"/>
        <v>0</v>
      </c>
      <c r="F844" s="87">
        <f t="shared" si="69"/>
        <v>0</v>
      </c>
      <c r="G844" s="63" t="s">
        <v>8</v>
      </c>
      <c r="H844" s="63">
        <f t="shared" si="66"/>
        <v>0</v>
      </c>
    </row>
    <row r="845" spans="1:8">
      <c r="A845" s="101" t="e">
        <f>#REF!</f>
        <v>#REF!</v>
      </c>
      <c r="B845" s="61" t="e">
        <f t="shared" si="65"/>
        <v>#VALUE!</v>
      </c>
      <c r="C845" s="61" t="s">
        <v>29</v>
      </c>
      <c r="D845" s="62">
        <f t="shared" si="67"/>
        <v>0</v>
      </c>
      <c r="E845" s="85">
        <f t="shared" si="68"/>
        <v>0</v>
      </c>
      <c r="F845" s="87">
        <f t="shared" si="69"/>
        <v>0</v>
      </c>
      <c r="G845" s="63" t="s">
        <v>8</v>
      </c>
      <c r="H845" s="63">
        <f t="shared" si="66"/>
        <v>0</v>
      </c>
    </row>
    <row r="846" spans="1:8">
      <c r="A846" s="101" t="e">
        <f>#REF!</f>
        <v>#REF!</v>
      </c>
      <c r="B846" s="61" t="e">
        <f t="shared" si="65"/>
        <v>#VALUE!</v>
      </c>
      <c r="C846" s="61" t="s">
        <v>29</v>
      </c>
      <c r="D846" s="62">
        <f t="shared" si="67"/>
        <v>0</v>
      </c>
      <c r="E846" s="85">
        <f t="shared" si="68"/>
        <v>0</v>
      </c>
      <c r="F846" s="87">
        <f t="shared" si="69"/>
        <v>0</v>
      </c>
      <c r="G846" s="63" t="s">
        <v>8</v>
      </c>
      <c r="H846" s="63">
        <f t="shared" si="66"/>
        <v>0</v>
      </c>
    </row>
    <row r="847" spans="1:8">
      <c r="A847" s="101" t="e">
        <f>#REF!</f>
        <v>#REF!</v>
      </c>
      <c r="B847" s="61" t="e">
        <f t="shared" si="65"/>
        <v>#VALUE!</v>
      </c>
      <c r="C847" s="61" t="s">
        <v>29</v>
      </c>
      <c r="D847" s="62">
        <f t="shared" si="67"/>
        <v>0</v>
      </c>
      <c r="E847" s="85">
        <f t="shared" si="68"/>
        <v>0</v>
      </c>
      <c r="F847" s="87">
        <f t="shared" si="69"/>
        <v>0</v>
      </c>
      <c r="G847" s="63" t="s">
        <v>8</v>
      </c>
      <c r="H847" s="63">
        <f t="shared" si="66"/>
        <v>0</v>
      </c>
    </row>
    <row r="848" spans="1:8">
      <c r="A848" s="101" t="e">
        <f>#REF!</f>
        <v>#REF!</v>
      </c>
      <c r="B848" s="61" t="e">
        <f t="shared" si="65"/>
        <v>#VALUE!</v>
      </c>
      <c r="C848" s="61" t="s">
        <v>29</v>
      </c>
      <c r="D848" s="62">
        <f t="shared" si="67"/>
        <v>0</v>
      </c>
      <c r="E848" s="85">
        <f t="shared" si="68"/>
        <v>0</v>
      </c>
      <c r="F848" s="87">
        <f t="shared" si="69"/>
        <v>0</v>
      </c>
      <c r="G848" s="63" t="s">
        <v>8</v>
      </c>
      <c r="H848" s="63">
        <f t="shared" si="66"/>
        <v>0</v>
      </c>
    </row>
    <row r="849" spans="1:8">
      <c r="A849" s="101" t="e">
        <f>#REF!</f>
        <v>#REF!</v>
      </c>
      <c r="B849" s="61" t="e">
        <f t="shared" si="65"/>
        <v>#VALUE!</v>
      </c>
      <c r="C849" s="61" t="s">
        <v>29</v>
      </c>
      <c r="D849" s="62">
        <f t="shared" si="67"/>
        <v>0</v>
      </c>
      <c r="E849" s="85">
        <f t="shared" si="68"/>
        <v>0</v>
      </c>
      <c r="F849" s="87">
        <f t="shared" si="69"/>
        <v>0</v>
      </c>
      <c r="G849" s="63" t="s">
        <v>8</v>
      </c>
      <c r="H849" s="63">
        <f t="shared" si="66"/>
        <v>0</v>
      </c>
    </row>
    <row r="850" spans="1:8">
      <c r="A850" s="101" t="e">
        <f>#REF!</f>
        <v>#REF!</v>
      </c>
      <c r="B850" s="61" t="e">
        <f t="shared" si="65"/>
        <v>#VALUE!</v>
      </c>
      <c r="C850" s="61" t="s">
        <v>29</v>
      </c>
      <c r="D850" s="62">
        <f t="shared" si="67"/>
        <v>0</v>
      </c>
      <c r="E850" s="85">
        <f t="shared" si="68"/>
        <v>0</v>
      </c>
      <c r="F850" s="87">
        <f t="shared" si="69"/>
        <v>0</v>
      </c>
      <c r="G850" s="63" t="s">
        <v>8</v>
      </c>
      <c r="H850" s="63">
        <f t="shared" si="66"/>
        <v>0</v>
      </c>
    </row>
    <row r="851" spans="1:8">
      <c r="A851" s="101" t="e">
        <f>#REF!</f>
        <v>#REF!</v>
      </c>
      <c r="B851" s="61" t="e">
        <f t="shared" si="65"/>
        <v>#VALUE!</v>
      </c>
      <c r="C851" s="61" t="s">
        <v>29</v>
      </c>
      <c r="D851" s="62">
        <f t="shared" si="67"/>
        <v>0</v>
      </c>
      <c r="E851" s="85">
        <f t="shared" si="68"/>
        <v>0</v>
      </c>
      <c r="F851" s="87">
        <f t="shared" si="69"/>
        <v>0</v>
      </c>
      <c r="G851" s="63" t="s">
        <v>8</v>
      </c>
      <c r="H851" s="63">
        <f t="shared" si="66"/>
        <v>0</v>
      </c>
    </row>
    <row r="852" spans="1:8">
      <c r="A852" s="101" t="e">
        <f>#REF!</f>
        <v>#REF!</v>
      </c>
      <c r="B852" s="61" t="e">
        <f t="shared" si="65"/>
        <v>#VALUE!</v>
      </c>
      <c r="C852" s="61" t="s">
        <v>29</v>
      </c>
      <c r="D852" s="62">
        <f t="shared" si="67"/>
        <v>0</v>
      </c>
      <c r="E852" s="85">
        <f t="shared" si="68"/>
        <v>0</v>
      </c>
      <c r="F852" s="87">
        <f t="shared" si="69"/>
        <v>0</v>
      </c>
      <c r="G852" s="63" t="s">
        <v>8</v>
      </c>
      <c r="H852" s="63">
        <f t="shared" si="66"/>
        <v>0</v>
      </c>
    </row>
    <row r="853" spans="1:8">
      <c r="A853" s="101" t="e">
        <f>#REF!</f>
        <v>#REF!</v>
      </c>
      <c r="B853" s="61" t="e">
        <f t="shared" si="65"/>
        <v>#VALUE!</v>
      </c>
      <c r="C853" s="61" t="s">
        <v>29</v>
      </c>
      <c r="D853" s="62">
        <f t="shared" si="67"/>
        <v>0</v>
      </c>
      <c r="E853" s="85">
        <f t="shared" si="68"/>
        <v>0</v>
      </c>
      <c r="F853" s="87">
        <f t="shared" si="69"/>
        <v>0</v>
      </c>
      <c r="G853" s="63" t="s">
        <v>8</v>
      </c>
      <c r="H853" s="63">
        <f t="shared" si="66"/>
        <v>0</v>
      </c>
    </row>
    <row r="854" spans="1:8">
      <c r="A854" s="101" t="e">
        <f>#REF!</f>
        <v>#REF!</v>
      </c>
      <c r="B854" s="61" t="e">
        <f t="shared" si="65"/>
        <v>#VALUE!</v>
      </c>
      <c r="C854" s="61" t="s">
        <v>29</v>
      </c>
      <c r="D854" s="62">
        <f t="shared" si="67"/>
        <v>0</v>
      </c>
      <c r="E854" s="85">
        <f t="shared" si="68"/>
        <v>0</v>
      </c>
      <c r="F854" s="87">
        <f t="shared" si="69"/>
        <v>0</v>
      </c>
      <c r="G854" s="63" t="s">
        <v>8</v>
      </c>
      <c r="H854" s="63">
        <f t="shared" si="66"/>
        <v>0</v>
      </c>
    </row>
    <row r="855" spans="1:8">
      <c r="A855" s="101" t="e">
        <f>#REF!</f>
        <v>#REF!</v>
      </c>
      <c r="B855" s="61" t="e">
        <f t="shared" si="65"/>
        <v>#VALUE!</v>
      </c>
      <c r="C855" s="61" t="s">
        <v>29</v>
      </c>
      <c r="D855" s="62">
        <f t="shared" si="67"/>
        <v>0</v>
      </c>
      <c r="E855" s="85">
        <f t="shared" si="68"/>
        <v>0</v>
      </c>
      <c r="F855" s="87">
        <f t="shared" si="69"/>
        <v>0</v>
      </c>
      <c r="G855" s="63" t="s">
        <v>8</v>
      </c>
      <c r="H855" s="63">
        <f t="shared" si="66"/>
        <v>0</v>
      </c>
    </row>
    <row r="856" spans="1:8">
      <c r="A856" s="101" t="e">
        <f>#REF!</f>
        <v>#REF!</v>
      </c>
      <c r="B856" s="61" t="e">
        <f t="shared" si="65"/>
        <v>#VALUE!</v>
      </c>
      <c r="C856" s="61" t="s">
        <v>29</v>
      </c>
      <c r="D856" s="62">
        <f t="shared" si="67"/>
        <v>0</v>
      </c>
      <c r="E856" s="85">
        <f t="shared" si="68"/>
        <v>0</v>
      </c>
      <c r="F856" s="87">
        <f t="shared" si="69"/>
        <v>0</v>
      </c>
      <c r="G856" s="63" t="s">
        <v>8</v>
      </c>
      <c r="H856" s="63">
        <f t="shared" si="66"/>
        <v>0</v>
      </c>
    </row>
    <row r="857" spans="1:8">
      <c r="A857" s="101" t="e">
        <f>#REF!</f>
        <v>#REF!</v>
      </c>
      <c r="B857" s="61" t="e">
        <f t="shared" si="65"/>
        <v>#VALUE!</v>
      </c>
      <c r="C857" s="61" t="s">
        <v>29</v>
      </c>
      <c r="D857" s="62">
        <f t="shared" si="67"/>
        <v>0</v>
      </c>
      <c r="E857" s="85">
        <f t="shared" si="68"/>
        <v>0</v>
      </c>
      <c r="F857" s="87">
        <f t="shared" si="69"/>
        <v>0</v>
      </c>
      <c r="G857" s="63" t="s">
        <v>8</v>
      </c>
      <c r="H857" s="63">
        <f t="shared" si="66"/>
        <v>0</v>
      </c>
    </row>
    <row r="858" spans="1:8">
      <c r="A858" s="101" t="e">
        <f>#REF!</f>
        <v>#REF!</v>
      </c>
      <c r="B858" s="61" t="e">
        <f t="shared" si="65"/>
        <v>#VALUE!</v>
      </c>
      <c r="C858" s="61" t="s">
        <v>29</v>
      </c>
      <c r="D858" s="62">
        <f t="shared" si="67"/>
        <v>0</v>
      </c>
      <c r="E858" s="85">
        <f t="shared" si="68"/>
        <v>0</v>
      </c>
      <c r="F858" s="87">
        <f t="shared" si="69"/>
        <v>0</v>
      </c>
      <c r="G858" s="63" t="s">
        <v>8</v>
      </c>
      <c r="H858" s="63">
        <f t="shared" si="66"/>
        <v>0</v>
      </c>
    </row>
    <row r="859" spans="1:8">
      <c r="A859" s="101" t="e">
        <f>#REF!</f>
        <v>#REF!</v>
      </c>
      <c r="B859" s="61" t="e">
        <f t="shared" si="65"/>
        <v>#VALUE!</v>
      </c>
      <c r="C859" s="61" t="s">
        <v>29</v>
      </c>
      <c r="D859" s="62">
        <f t="shared" si="67"/>
        <v>0</v>
      </c>
      <c r="E859" s="85">
        <f t="shared" si="68"/>
        <v>0</v>
      </c>
      <c r="F859" s="87">
        <f t="shared" si="69"/>
        <v>0</v>
      </c>
      <c r="G859" s="63" t="s">
        <v>8</v>
      </c>
      <c r="H859" s="63">
        <f t="shared" si="66"/>
        <v>0</v>
      </c>
    </row>
    <row r="860" spans="1:8">
      <c r="A860" s="101" t="e">
        <f>#REF!</f>
        <v>#REF!</v>
      </c>
      <c r="B860" s="61" t="e">
        <f t="shared" si="65"/>
        <v>#VALUE!</v>
      </c>
      <c r="C860" s="61" t="s">
        <v>29</v>
      </c>
      <c r="D860" s="62">
        <f t="shared" si="67"/>
        <v>0</v>
      </c>
      <c r="E860" s="85">
        <f t="shared" si="68"/>
        <v>0</v>
      </c>
      <c r="F860" s="87">
        <f t="shared" si="69"/>
        <v>0</v>
      </c>
      <c r="G860" s="63" t="s">
        <v>8</v>
      </c>
      <c r="H860" s="63">
        <f t="shared" si="66"/>
        <v>0</v>
      </c>
    </row>
    <row r="861" spans="1:8">
      <c r="A861" s="101" t="e">
        <f>#REF!</f>
        <v>#REF!</v>
      </c>
      <c r="B861" s="61" t="e">
        <f t="shared" si="65"/>
        <v>#VALUE!</v>
      </c>
      <c r="C861" s="61" t="s">
        <v>29</v>
      </c>
      <c r="D861" s="62">
        <f t="shared" si="67"/>
        <v>0</v>
      </c>
      <c r="E861" s="85">
        <f t="shared" si="68"/>
        <v>0</v>
      </c>
      <c r="F861" s="87">
        <f t="shared" si="69"/>
        <v>0</v>
      </c>
      <c r="G861" s="63" t="s">
        <v>8</v>
      </c>
      <c r="H861" s="63">
        <f t="shared" si="66"/>
        <v>0</v>
      </c>
    </row>
    <row r="862" spans="1:8">
      <c r="A862" s="101" t="e">
        <f>#REF!</f>
        <v>#REF!</v>
      </c>
      <c r="B862" s="61" t="e">
        <f t="shared" si="65"/>
        <v>#VALUE!</v>
      </c>
      <c r="C862" s="61" t="s">
        <v>29</v>
      </c>
      <c r="D862" s="62">
        <f t="shared" si="67"/>
        <v>0</v>
      </c>
      <c r="E862" s="85">
        <f t="shared" si="68"/>
        <v>0</v>
      </c>
      <c r="F862" s="87">
        <f t="shared" si="69"/>
        <v>0</v>
      </c>
      <c r="G862" s="63" t="s">
        <v>8</v>
      </c>
      <c r="H862" s="63">
        <f t="shared" si="66"/>
        <v>0</v>
      </c>
    </row>
    <row r="863" spans="1:8">
      <c r="A863" s="101" t="e">
        <f>#REF!</f>
        <v>#REF!</v>
      </c>
      <c r="B863" s="61" t="e">
        <f t="shared" si="65"/>
        <v>#VALUE!</v>
      </c>
      <c r="C863" s="61" t="s">
        <v>29</v>
      </c>
      <c r="D863" s="62">
        <f t="shared" si="67"/>
        <v>0</v>
      </c>
      <c r="E863" s="85">
        <f t="shared" si="68"/>
        <v>0</v>
      </c>
      <c r="F863" s="87">
        <f t="shared" si="69"/>
        <v>0</v>
      </c>
      <c r="G863" s="63" t="s">
        <v>8</v>
      </c>
      <c r="H863" s="63">
        <f t="shared" si="66"/>
        <v>0</v>
      </c>
    </row>
    <row r="864" spans="1:8">
      <c r="A864" s="101" t="e">
        <f>#REF!</f>
        <v>#REF!</v>
      </c>
      <c r="B864" s="61" t="e">
        <f t="shared" si="65"/>
        <v>#VALUE!</v>
      </c>
      <c r="C864" s="61" t="s">
        <v>29</v>
      </c>
      <c r="D864" s="62">
        <f t="shared" si="67"/>
        <v>0</v>
      </c>
      <c r="E864" s="85">
        <f t="shared" si="68"/>
        <v>0</v>
      </c>
      <c r="F864" s="87">
        <f t="shared" si="69"/>
        <v>0</v>
      </c>
      <c r="G864" s="63" t="s">
        <v>8</v>
      </c>
      <c r="H864" s="63">
        <f t="shared" si="66"/>
        <v>0</v>
      </c>
    </row>
    <row r="865" spans="1:8">
      <c r="A865" s="101" t="e">
        <f>#REF!</f>
        <v>#REF!</v>
      </c>
      <c r="B865" s="61" t="e">
        <f t="shared" si="65"/>
        <v>#VALUE!</v>
      </c>
      <c r="C865" s="61" t="s">
        <v>29</v>
      </c>
      <c r="D865" s="62">
        <f t="shared" si="67"/>
        <v>0</v>
      </c>
      <c r="E865" s="85">
        <f t="shared" si="68"/>
        <v>0</v>
      </c>
      <c r="F865" s="87">
        <f t="shared" si="69"/>
        <v>0</v>
      </c>
      <c r="G865" s="63" t="s">
        <v>8</v>
      </c>
      <c r="H865" s="63">
        <f t="shared" si="66"/>
        <v>0</v>
      </c>
    </row>
    <row r="866" spans="1:8">
      <c r="A866" s="101" t="e">
        <f>#REF!</f>
        <v>#REF!</v>
      </c>
      <c r="B866" s="61" t="e">
        <f t="shared" si="65"/>
        <v>#VALUE!</v>
      </c>
      <c r="C866" s="61" t="s">
        <v>29</v>
      </c>
      <c r="D866" s="62">
        <f t="shared" si="67"/>
        <v>0</v>
      </c>
      <c r="E866" s="85">
        <f t="shared" si="68"/>
        <v>0</v>
      </c>
      <c r="F866" s="87">
        <f t="shared" si="69"/>
        <v>0</v>
      </c>
      <c r="G866" s="63" t="s">
        <v>8</v>
      </c>
      <c r="H866" s="63">
        <f t="shared" si="66"/>
        <v>0</v>
      </c>
    </row>
    <row r="867" spans="1:8">
      <c r="A867" s="101" t="e">
        <f>#REF!</f>
        <v>#REF!</v>
      </c>
      <c r="B867" s="61" t="e">
        <f t="shared" si="65"/>
        <v>#VALUE!</v>
      </c>
      <c r="C867" s="61" t="s">
        <v>29</v>
      </c>
      <c r="D867" s="62">
        <f t="shared" si="67"/>
        <v>0</v>
      </c>
      <c r="E867" s="85">
        <f t="shared" si="68"/>
        <v>0</v>
      </c>
      <c r="F867" s="87">
        <f t="shared" si="69"/>
        <v>0</v>
      </c>
      <c r="G867" s="63" t="s">
        <v>8</v>
      </c>
      <c r="H867" s="63">
        <f t="shared" si="66"/>
        <v>0</v>
      </c>
    </row>
    <row r="868" spans="1:8">
      <c r="A868" s="101" t="e">
        <f>#REF!</f>
        <v>#REF!</v>
      </c>
      <c r="B868" s="61" t="e">
        <f t="shared" si="65"/>
        <v>#VALUE!</v>
      </c>
      <c r="C868" s="61" t="s">
        <v>29</v>
      </c>
      <c r="D868" s="62">
        <f t="shared" si="67"/>
        <v>0</v>
      </c>
      <c r="E868" s="85">
        <f t="shared" si="68"/>
        <v>0</v>
      </c>
      <c r="F868" s="87">
        <f t="shared" si="69"/>
        <v>0</v>
      </c>
      <c r="G868" s="63" t="s">
        <v>8</v>
      </c>
      <c r="H868" s="63">
        <f t="shared" si="66"/>
        <v>0</v>
      </c>
    </row>
    <row r="869" spans="1:8">
      <c r="A869" s="101" t="e">
        <f>#REF!</f>
        <v>#REF!</v>
      </c>
      <c r="B869" s="61" t="e">
        <f t="shared" si="65"/>
        <v>#VALUE!</v>
      </c>
      <c r="C869" s="61" t="s">
        <v>29</v>
      </c>
      <c r="D869" s="62">
        <f t="shared" si="67"/>
        <v>0</v>
      </c>
      <c r="E869" s="85">
        <f t="shared" si="68"/>
        <v>0</v>
      </c>
      <c r="F869" s="87">
        <f t="shared" si="69"/>
        <v>0</v>
      </c>
      <c r="G869" s="63" t="s">
        <v>8</v>
      </c>
      <c r="H869" s="63">
        <f t="shared" si="66"/>
        <v>0</v>
      </c>
    </row>
    <row r="870" spans="1:8">
      <c r="A870" s="101" t="e">
        <f>#REF!</f>
        <v>#REF!</v>
      </c>
      <c r="B870" s="61" t="e">
        <f t="shared" si="65"/>
        <v>#VALUE!</v>
      </c>
      <c r="C870" s="61" t="s">
        <v>29</v>
      </c>
      <c r="D870" s="62">
        <f t="shared" si="67"/>
        <v>0</v>
      </c>
      <c r="E870" s="85">
        <f t="shared" si="68"/>
        <v>0</v>
      </c>
      <c r="F870" s="87">
        <f t="shared" si="69"/>
        <v>0</v>
      </c>
      <c r="G870" s="63" t="s">
        <v>8</v>
      </c>
      <c r="H870" s="63">
        <f t="shared" si="66"/>
        <v>0</v>
      </c>
    </row>
    <row r="871" spans="1:8">
      <c r="A871" s="101" t="e">
        <f>#REF!</f>
        <v>#REF!</v>
      </c>
      <c r="B871" s="61" t="e">
        <f t="shared" si="65"/>
        <v>#VALUE!</v>
      </c>
      <c r="C871" s="61" t="s">
        <v>29</v>
      </c>
      <c r="D871" s="62">
        <f t="shared" si="67"/>
        <v>0</v>
      </c>
      <c r="E871" s="85">
        <f t="shared" si="68"/>
        <v>0</v>
      </c>
      <c r="F871" s="87">
        <f t="shared" si="69"/>
        <v>0</v>
      </c>
      <c r="G871" s="63" t="s">
        <v>8</v>
      </c>
      <c r="H871" s="63">
        <f t="shared" si="66"/>
        <v>0</v>
      </c>
    </row>
    <row r="872" spans="1:8">
      <c r="A872" s="101" t="e">
        <f>#REF!</f>
        <v>#REF!</v>
      </c>
      <c r="B872" s="61" t="e">
        <f t="shared" si="65"/>
        <v>#VALUE!</v>
      </c>
      <c r="C872" s="61" t="s">
        <v>29</v>
      </c>
      <c r="D872" s="62">
        <f t="shared" si="67"/>
        <v>0</v>
      </c>
      <c r="E872" s="85">
        <f t="shared" si="68"/>
        <v>0</v>
      </c>
      <c r="F872" s="87">
        <f t="shared" si="69"/>
        <v>0</v>
      </c>
      <c r="G872" s="63" t="s">
        <v>8</v>
      </c>
      <c r="H872" s="63">
        <f t="shared" si="66"/>
        <v>0</v>
      </c>
    </row>
    <row r="873" spans="1:8">
      <c r="A873" s="101" t="e">
        <f>#REF!</f>
        <v>#REF!</v>
      </c>
      <c r="B873" s="61" t="e">
        <f t="shared" si="65"/>
        <v>#VALUE!</v>
      </c>
      <c r="C873" s="61" t="s">
        <v>29</v>
      </c>
      <c r="D873" s="62">
        <f t="shared" si="67"/>
        <v>0</v>
      </c>
      <c r="E873" s="85">
        <f t="shared" si="68"/>
        <v>0</v>
      </c>
      <c r="F873" s="87">
        <f t="shared" si="69"/>
        <v>0</v>
      </c>
      <c r="G873" s="63" t="s">
        <v>8</v>
      </c>
      <c r="H873" s="63">
        <f t="shared" si="66"/>
        <v>0</v>
      </c>
    </row>
    <row r="874" spans="1:8">
      <c r="A874" s="101" t="e">
        <f>#REF!</f>
        <v>#REF!</v>
      </c>
      <c r="B874" s="61" t="e">
        <f t="shared" si="65"/>
        <v>#VALUE!</v>
      </c>
      <c r="C874" s="61" t="s">
        <v>29</v>
      </c>
      <c r="D874" s="62">
        <f t="shared" si="67"/>
        <v>0</v>
      </c>
      <c r="E874" s="85">
        <f t="shared" si="68"/>
        <v>0</v>
      </c>
      <c r="F874" s="87">
        <f t="shared" si="69"/>
        <v>0</v>
      </c>
      <c r="G874" s="63" t="s">
        <v>8</v>
      </c>
      <c r="H874" s="63">
        <f t="shared" si="66"/>
        <v>0</v>
      </c>
    </row>
    <row r="875" spans="1:8">
      <c r="A875" s="101" t="e">
        <f>#REF!</f>
        <v>#REF!</v>
      </c>
      <c r="B875" s="61" t="e">
        <f t="shared" si="65"/>
        <v>#VALUE!</v>
      </c>
      <c r="C875" s="61" t="s">
        <v>29</v>
      </c>
      <c r="D875" s="62">
        <f t="shared" si="67"/>
        <v>0</v>
      </c>
      <c r="E875" s="85">
        <f t="shared" si="68"/>
        <v>0</v>
      </c>
      <c r="F875" s="87">
        <f t="shared" si="69"/>
        <v>0</v>
      </c>
      <c r="G875" s="63" t="s">
        <v>8</v>
      </c>
      <c r="H875" s="63">
        <f t="shared" si="66"/>
        <v>0</v>
      </c>
    </row>
    <row r="876" spans="1:8">
      <c r="A876" s="101" t="e">
        <f>#REF!</f>
        <v>#REF!</v>
      </c>
      <c r="B876" s="61" t="e">
        <f t="shared" si="65"/>
        <v>#VALUE!</v>
      </c>
      <c r="C876" s="61" t="s">
        <v>29</v>
      </c>
      <c r="D876" s="62">
        <f t="shared" si="67"/>
        <v>0</v>
      </c>
      <c r="E876" s="85">
        <f t="shared" si="68"/>
        <v>0</v>
      </c>
      <c r="F876" s="87">
        <f t="shared" si="69"/>
        <v>0</v>
      </c>
      <c r="G876" s="63" t="s">
        <v>8</v>
      </c>
      <c r="H876" s="63">
        <f t="shared" si="66"/>
        <v>0</v>
      </c>
    </row>
    <row r="877" spans="1:8">
      <c r="A877" s="101" t="e">
        <f>#REF!</f>
        <v>#REF!</v>
      </c>
      <c r="B877" s="61" t="e">
        <f t="shared" si="65"/>
        <v>#VALUE!</v>
      </c>
      <c r="C877" s="61" t="s">
        <v>29</v>
      </c>
      <c r="D877" s="62">
        <f t="shared" si="67"/>
        <v>0</v>
      </c>
      <c r="E877" s="85">
        <f t="shared" si="68"/>
        <v>0</v>
      </c>
      <c r="F877" s="87">
        <f t="shared" si="69"/>
        <v>0</v>
      </c>
      <c r="G877" s="63" t="s">
        <v>8</v>
      </c>
      <c r="H877" s="63">
        <f t="shared" si="66"/>
        <v>0</v>
      </c>
    </row>
    <row r="878" spans="1:8">
      <c r="A878" s="101" t="e">
        <f>#REF!</f>
        <v>#REF!</v>
      </c>
      <c r="B878" s="61" t="e">
        <f t="shared" si="65"/>
        <v>#VALUE!</v>
      </c>
      <c r="C878" s="61" t="s">
        <v>29</v>
      </c>
      <c r="D878" s="62">
        <f t="shared" si="67"/>
        <v>0</v>
      </c>
      <c r="E878" s="85">
        <f t="shared" si="68"/>
        <v>0</v>
      </c>
      <c r="F878" s="87">
        <f t="shared" si="69"/>
        <v>0</v>
      </c>
      <c r="G878" s="63" t="s">
        <v>8</v>
      </c>
      <c r="H878" s="63">
        <f t="shared" si="66"/>
        <v>0</v>
      </c>
    </row>
    <row r="879" spans="1:8">
      <c r="A879" s="101" t="e">
        <f>#REF!</f>
        <v>#REF!</v>
      </c>
      <c r="B879" s="61" t="e">
        <f t="shared" si="65"/>
        <v>#VALUE!</v>
      </c>
      <c r="C879" s="61" t="s">
        <v>29</v>
      </c>
      <c r="D879" s="62">
        <f t="shared" si="67"/>
        <v>0</v>
      </c>
      <c r="E879" s="85">
        <f t="shared" si="68"/>
        <v>0</v>
      </c>
      <c r="F879" s="87">
        <f t="shared" si="69"/>
        <v>0</v>
      </c>
      <c r="G879" s="63" t="s">
        <v>8</v>
      </c>
      <c r="H879" s="63">
        <f t="shared" si="66"/>
        <v>0</v>
      </c>
    </row>
    <row r="880" spans="1:8">
      <c r="A880" s="101" t="e">
        <f>#REF!</f>
        <v>#REF!</v>
      </c>
      <c r="B880" s="61" t="e">
        <f t="shared" si="65"/>
        <v>#VALUE!</v>
      </c>
      <c r="C880" s="61" t="s">
        <v>29</v>
      </c>
      <c r="D880" s="62">
        <f t="shared" si="67"/>
        <v>0</v>
      </c>
      <c r="E880" s="85">
        <f t="shared" si="68"/>
        <v>0</v>
      </c>
      <c r="F880" s="87">
        <f t="shared" si="69"/>
        <v>0</v>
      </c>
      <c r="G880" s="63" t="s">
        <v>8</v>
      </c>
      <c r="H880" s="63">
        <f t="shared" si="66"/>
        <v>0</v>
      </c>
    </row>
    <row r="881" spans="1:8">
      <c r="A881" s="101" t="e">
        <f>#REF!</f>
        <v>#REF!</v>
      </c>
      <c r="B881" s="61" t="e">
        <f t="shared" si="65"/>
        <v>#VALUE!</v>
      </c>
      <c r="C881" s="61" t="s">
        <v>29</v>
      </c>
      <c r="D881" s="62">
        <f t="shared" si="67"/>
        <v>0</v>
      </c>
      <c r="E881" s="85">
        <f t="shared" si="68"/>
        <v>0</v>
      </c>
      <c r="F881" s="87">
        <f t="shared" si="69"/>
        <v>0</v>
      </c>
      <c r="G881" s="63" t="s">
        <v>8</v>
      </c>
      <c r="H881" s="63">
        <f t="shared" si="66"/>
        <v>0</v>
      </c>
    </row>
    <row r="882" spans="1:8">
      <c r="A882" s="101" t="e">
        <f>#REF!</f>
        <v>#REF!</v>
      </c>
      <c r="B882" s="61" t="e">
        <f t="shared" si="65"/>
        <v>#VALUE!</v>
      </c>
      <c r="C882" s="61" t="s">
        <v>29</v>
      </c>
      <c r="D882" s="62">
        <f t="shared" si="67"/>
        <v>0</v>
      </c>
      <c r="E882" s="85">
        <f t="shared" si="68"/>
        <v>0</v>
      </c>
      <c r="F882" s="87">
        <f t="shared" si="69"/>
        <v>0</v>
      </c>
      <c r="G882" s="63" t="s">
        <v>8</v>
      </c>
      <c r="H882" s="63">
        <f t="shared" si="66"/>
        <v>0</v>
      </c>
    </row>
    <row r="883" spans="1:8">
      <c r="A883" s="101" t="e">
        <f>#REF!</f>
        <v>#REF!</v>
      </c>
      <c r="B883" s="61" t="e">
        <f t="shared" si="65"/>
        <v>#VALUE!</v>
      </c>
      <c r="C883" s="61" t="s">
        <v>29</v>
      </c>
      <c r="D883" s="62">
        <f t="shared" si="67"/>
        <v>0</v>
      </c>
      <c r="E883" s="85">
        <f t="shared" si="68"/>
        <v>0</v>
      </c>
      <c r="F883" s="87">
        <f t="shared" si="69"/>
        <v>0</v>
      </c>
      <c r="G883" s="63" t="s">
        <v>8</v>
      </c>
      <c r="H883" s="63">
        <f t="shared" si="66"/>
        <v>0</v>
      </c>
    </row>
    <row r="884" spans="1:8">
      <c r="A884" s="101" t="e">
        <f>#REF!</f>
        <v>#REF!</v>
      </c>
      <c r="B884" s="61" t="e">
        <f t="shared" si="65"/>
        <v>#VALUE!</v>
      </c>
      <c r="C884" s="61" t="s">
        <v>29</v>
      </c>
      <c r="D884" s="62">
        <f t="shared" si="67"/>
        <v>0</v>
      </c>
      <c r="E884" s="85">
        <f t="shared" si="68"/>
        <v>0</v>
      </c>
      <c r="F884" s="87">
        <f t="shared" si="69"/>
        <v>0</v>
      </c>
      <c r="G884" s="63" t="s">
        <v>8</v>
      </c>
      <c r="H884" s="63">
        <f t="shared" si="66"/>
        <v>0</v>
      </c>
    </row>
    <row r="885" spans="1:8">
      <c r="A885" s="101" t="e">
        <f>#REF!</f>
        <v>#REF!</v>
      </c>
      <c r="B885" s="61" t="e">
        <f t="shared" si="65"/>
        <v>#VALUE!</v>
      </c>
      <c r="C885" s="61" t="s">
        <v>29</v>
      </c>
      <c r="D885" s="62">
        <f t="shared" si="67"/>
        <v>0</v>
      </c>
      <c r="E885" s="85">
        <f t="shared" si="68"/>
        <v>0</v>
      </c>
      <c r="F885" s="87">
        <f t="shared" si="69"/>
        <v>0</v>
      </c>
      <c r="G885" s="63" t="s">
        <v>8</v>
      </c>
      <c r="H885" s="63">
        <f t="shared" si="66"/>
        <v>0</v>
      </c>
    </row>
    <row r="886" spans="1:8">
      <c r="A886" s="101" t="e">
        <f>#REF!</f>
        <v>#REF!</v>
      </c>
      <c r="B886" s="61" t="e">
        <f t="shared" si="65"/>
        <v>#VALUE!</v>
      </c>
      <c r="C886" s="61" t="s">
        <v>29</v>
      </c>
      <c r="D886" s="62">
        <f t="shared" si="67"/>
        <v>0</v>
      </c>
      <c r="E886" s="85">
        <f t="shared" si="68"/>
        <v>0</v>
      </c>
      <c r="F886" s="87">
        <f t="shared" si="69"/>
        <v>0</v>
      </c>
      <c r="G886" s="63" t="s">
        <v>8</v>
      </c>
      <c r="H886" s="63">
        <f t="shared" si="66"/>
        <v>0</v>
      </c>
    </row>
    <row r="887" spans="1:8">
      <c r="A887" s="101" t="e">
        <f>#REF!</f>
        <v>#REF!</v>
      </c>
      <c r="B887" s="61" t="e">
        <f t="shared" si="65"/>
        <v>#VALUE!</v>
      </c>
      <c r="C887" s="61" t="s">
        <v>29</v>
      </c>
      <c r="D887" s="62">
        <f t="shared" si="67"/>
        <v>0</v>
      </c>
      <c r="E887" s="85">
        <f t="shared" si="68"/>
        <v>0</v>
      </c>
      <c r="F887" s="87">
        <f t="shared" si="69"/>
        <v>0</v>
      </c>
      <c r="G887" s="63" t="s">
        <v>8</v>
      </c>
      <c r="H887" s="63">
        <f t="shared" si="66"/>
        <v>0</v>
      </c>
    </row>
    <row r="888" spans="1:8">
      <c r="A888" s="101" t="e">
        <f>#REF!</f>
        <v>#REF!</v>
      </c>
      <c r="B888" s="61" t="e">
        <f t="shared" si="65"/>
        <v>#VALUE!</v>
      </c>
      <c r="C888" s="61" t="s">
        <v>29</v>
      </c>
      <c r="D888" s="62">
        <f t="shared" si="67"/>
        <v>0</v>
      </c>
      <c r="E888" s="85">
        <f t="shared" si="68"/>
        <v>0</v>
      </c>
      <c r="F888" s="87">
        <f t="shared" si="69"/>
        <v>0</v>
      </c>
      <c r="G888" s="63" t="s">
        <v>8</v>
      </c>
      <c r="H888" s="63">
        <f t="shared" si="66"/>
        <v>0</v>
      </c>
    </row>
    <row r="889" spans="1:8">
      <c r="A889" s="101" t="e">
        <f>#REF!</f>
        <v>#REF!</v>
      </c>
      <c r="B889" s="61" t="e">
        <f t="shared" si="65"/>
        <v>#VALUE!</v>
      </c>
      <c r="C889" s="61" t="s">
        <v>29</v>
      </c>
      <c r="D889" s="62">
        <f t="shared" si="67"/>
        <v>0</v>
      </c>
      <c r="E889" s="85">
        <f t="shared" si="68"/>
        <v>0</v>
      </c>
      <c r="F889" s="87">
        <f t="shared" si="69"/>
        <v>0</v>
      </c>
      <c r="G889" s="63" t="s">
        <v>8</v>
      </c>
      <c r="H889" s="63">
        <f t="shared" si="66"/>
        <v>0</v>
      </c>
    </row>
    <row r="890" spans="1:8">
      <c r="A890" s="101" t="e">
        <f>#REF!</f>
        <v>#REF!</v>
      </c>
      <c r="B890" s="61" t="e">
        <f t="shared" si="65"/>
        <v>#VALUE!</v>
      </c>
      <c r="C890" s="61" t="s">
        <v>29</v>
      </c>
      <c r="D890" s="62">
        <f t="shared" si="67"/>
        <v>0</v>
      </c>
      <c r="E890" s="85">
        <f t="shared" si="68"/>
        <v>0</v>
      </c>
      <c r="F890" s="87">
        <f t="shared" si="69"/>
        <v>0</v>
      </c>
      <c r="G890" s="63" t="s">
        <v>8</v>
      </c>
      <c r="H890" s="63">
        <f t="shared" si="66"/>
        <v>0</v>
      </c>
    </row>
    <row r="891" spans="1:8">
      <c r="A891" s="101" t="e">
        <f>#REF!</f>
        <v>#REF!</v>
      </c>
      <c r="B891" s="61" t="e">
        <f t="shared" si="65"/>
        <v>#VALUE!</v>
      </c>
      <c r="C891" s="61" t="s">
        <v>29</v>
      </c>
      <c r="D891" s="62">
        <f t="shared" si="67"/>
        <v>0</v>
      </c>
      <c r="E891" s="85">
        <f t="shared" si="68"/>
        <v>0</v>
      </c>
      <c r="F891" s="87">
        <f t="shared" si="69"/>
        <v>0</v>
      </c>
      <c r="G891" s="63" t="s">
        <v>8</v>
      </c>
      <c r="H891" s="63">
        <f t="shared" si="66"/>
        <v>0</v>
      </c>
    </row>
    <row r="892" spans="1:8">
      <c r="A892" s="101" t="e">
        <f>#REF!</f>
        <v>#REF!</v>
      </c>
      <c r="B892" s="61" t="e">
        <f t="shared" ref="B892:B943" si="70">MID(O892,FIND(" ",O892)+1,8)</f>
        <v>#VALUE!</v>
      </c>
      <c r="C892" s="61" t="s">
        <v>29</v>
      </c>
      <c r="D892" s="62">
        <f t="shared" si="67"/>
        <v>0</v>
      </c>
      <c r="E892" s="85">
        <f t="shared" si="68"/>
        <v>0</v>
      </c>
      <c r="F892" s="87">
        <f t="shared" si="69"/>
        <v>0</v>
      </c>
      <c r="G892" s="63" t="s">
        <v>8</v>
      </c>
      <c r="H892" s="63">
        <f t="shared" ref="H892:H943" si="71">Q892</f>
        <v>0</v>
      </c>
    </row>
    <row r="893" spans="1:8">
      <c r="A893" s="101" t="e">
        <f>#REF!</f>
        <v>#REF!</v>
      </c>
      <c r="B893" s="61" t="e">
        <f t="shared" si="70"/>
        <v>#VALUE!</v>
      </c>
      <c r="C893" s="61" t="s">
        <v>29</v>
      </c>
      <c r="D893" s="62">
        <f t="shared" si="67"/>
        <v>0</v>
      </c>
      <c r="E893" s="85">
        <f t="shared" si="68"/>
        <v>0</v>
      </c>
      <c r="F893" s="87">
        <f t="shared" si="69"/>
        <v>0</v>
      </c>
      <c r="G893" s="63" t="s">
        <v>8</v>
      </c>
      <c r="H893" s="63">
        <f t="shared" si="71"/>
        <v>0</v>
      </c>
    </row>
    <row r="894" spans="1:8">
      <c r="A894" s="101" t="e">
        <f>#REF!</f>
        <v>#REF!</v>
      </c>
      <c r="B894" s="61" t="e">
        <f t="shared" si="70"/>
        <v>#VALUE!</v>
      </c>
      <c r="C894" s="61" t="s">
        <v>29</v>
      </c>
      <c r="D894" s="62">
        <f t="shared" si="67"/>
        <v>0</v>
      </c>
      <c r="E894" s="85">
        <f t="shared" si="68"/>
        <v>0</v>
      </c>
      <c r="F894" s="87">
        <f t="shared" si="69"/>
        <v>0</v>
      </c>
      <c r="G894" s="63" t="s">
        <v>8</v>
      </c>
      <c r="H894" s="63">
        <f t="shared" si="71"/>
        <v>0</v>
      </c>
    </row>
    <row r="895" spans="1:8">
      <c r="A895" s="101" t="e">
        <f>#REF!</f>
        <v>#REF!</v>
      </c>
      <c r="B895" s="61" t="e">
        <f t="shared" si="70"/>
        <v>#VALUE!</v>
      </c>
      <c r="C895" s="61" t="s">
        <v>29</v>
      </c>
      <c r="D895" s="62">
        <f t="shared" si="67"/>
        <v>0</v>
      </c>
      <c r="E895" s="85">
        <f t="shared" si="68"/>
        <v>0</v>
      </c>
      <c r="F895" s="87">
        <f t="shared" si="69"/>
        <v>0</v>
      </c>
      <c r="G895" s="63" t="s">
        <v>8</v>
      </c>
      <c r="H895" s="63">
        <f t="shared" si="71"/>
        <v>0</v>
      </c>
    </row>
    <row r="896" spans="1:8">
      <c r="A896" s="101" t="e">
        <f>#REF!</f>
        <v>#REF!</v>
      </c>
      <c r="B896" s="61" t="e">
        <f t="shared" si="70"/>
        <v>#VALUE!</v>
      </c>
      <c r="C896" s="61" t="s">
        <v>29</v>
      </c>
      <c r="D896" s="62">
        <f t="shared" si="67"/>
        <v>0</v>
      </c>
      <c r="E896" s="85">
        <f t="shared" si="68"/>
        <v>0</v>
      </c>
      <c r="F896" s="87">
        <f t="shared" si="69"/>
        <v>0</v>
      </c>
      <c r="G896" s="63" t="s">
        <v>8</v>
      </c>
      <c r="H896" s="63">
        <f t="shared" si="71"/>
        <v>0</v>
      </c>
    </row>
    <row r="897" spans="1:8">
      <c r="A897" s="101" t="e">
        <f>#REF!</f>
        <v>#REF!</v>
      </c>
      <c r="B897" s="61" t="e">
        <f t="shared" si="70"/>
        <v>#VALUE!</v>
      </c>
      <c r="C897" s="61" t="s">
        <v>29</v>
      </c>
      <c r="D897" s="62">
        <f t="shared" si="67"/>
        <v>0</v>
      </c>
      <c r="E897" s="85">
        <f t="shared" si="68"/>
        <v>0</v>
      </c>
      <c r="F897" s="87">
        <f t="shared" si="69"/>
        <v>0</v>
      </c>
      <c r="G897" s="63" t="s">
        <v>8</v>
      </c>
      <c r="H897" s="63">
        <f t="shared" si="71"/>
        <v>0</v>
      </c>
    </row>
    <row r="898" spans="1:8">
      <c r="A898" s="101" t="e">
        <f>#REF!</f>
        <v>#REF!</v>
      </c>
      <c r="B898" s="61" t="e">
        <f t="shared" si="70"/>
        <v>#VALUE!</v>
      </c>
      <c r="C898" s="61" t="s">
        <v>29</v>
      </c>
      <c r="D898" s="62">
        <f t="shared" si="67"/>
        <v>0</v>
      </c>
      <c r="E898" s="85">
        <f t="shared" si="68"/>
        <v>0</v>
      </c>
      <c r="F898" s="87">
        <f t="shared" si="69"/>
        <v>0</v>
      </c>
      <c r="G898" s="63" t="s">
        <v>8</v>
      </c>
      <c r="H898" s="63">
        <f t="shared" si="71"/>
        <v>0</v>
      </c>
    </row>
    <row r="899" spans="1:8">
      <c r="A899" s="101" t="e">
        <f>#REF!</f>
        <v>#REF!</v>
      </c>
      <c r="B899" s="61" t="e">
        <f t="shared" si="70"/>
        <v>#VALUE!</v>
      </c>
      <c r="C899" s="61" t="s">
        <v>29</v>
      </c>
      <c r="D899" s="62">
        <f t="shared" ref="D899:D962" si="72">L899</f>
        <v>0</v>
      </c>
      <c r="E899" s="85">
        <f t="shared" ref="E899:E962" si="73">M899/100</f>
        <v>0</v>
      </c>
      <c r="F899" s="87">
        <f t="shared" ref="F899:F962" si="74">(D899*E899)</f>
        <v>0</v>
      </c>
      <c r="G899" s="63" t="s">
        <v>8</v>
      </c>
      <c r="H899" s="63">
        <f t="shared" si="71"/>
        <v>0</v>
      </c>
    </row>
    <row r="900" spans="1:8">
      <c r="A900" s="101" t="e">
        <f>#REF!</f>
        <v>#REF!</v>
      </c>
      <c r="B900" s="61" t="e">
        <f t="shared" si="70"/>
        <v>#VALUE!</v>
      </c>
      <c r="C900" s="61" t="s">
        <v>29</v>
      </c>
      <c r="D900" s="62">
        <f t="shared" si="72"/>
        <v>0</v>
      </c>
      <c r="E900" s="85">
        <f t="shared" si="73"/>
        <v>0</v>
      </c>
      <c r="F900" s="87">
        <f t="shared" si="74"/>
        <v>0</v>
      </c>
      <c r="G900" s="63" t="s">
        <v>8</v>
      </c>
      <c r="H900" s="63">
        <f t="shared" si="71"/>
        <v>0</v>
      </c>
    </row>
    <row r="901" spans="1:8">
      <c r="A901" s="101" t="e">
        <f>#REF!</f>
        <v>#REF!</v>
      </c>
      <c r="B901" s="61" t="e">
        <f t="shared" si="70"/>
        <v>#VALUE!</v>
      </c>
      <c r="C901" s="61" t="s">
        <v>29</v>
      </c>
      <c r="D901" s="62">
        <f t="shared" si="72"/>
        <v>0</v>
      </c>
      <c r="E901" s="85">
        <f t="shared" si="73"/>
        <v>0</v>
      </c>
      <c r="F901" s="87">
        <f t="shared" si="74"/>
        <v>0</v>
      </c>
      <c r="G901" s="63" t="s">
        <v>8</v>
      </c>
      <c r="H901" s="63">
        <f t="shared" si="71"/>
        <v>0</v>
      </c>
    </row>
    <row r="902" spans="1:8">
      <c r="A902" s="101" t="e">
        <f>#REF!</f>
        <v>#REF!</v>
      </c>
      <c r="B902" s="61" t="e">
        <f t="shared" si="70"/>
        <v>#VALUE!</v>
      </c>
      <c r="C902" s="61" t="s">
        <v>29</v>
      </c>
      <c r="D902" s="62">
        <f t="shared" si="72"/>
        <v>0</v>
      </c>
      <c r="E902" s="85">
        <f t="shared" si="73"/>
        <v>0</v>
      </c>
      <c r="F902" s="87">
        <f t="shared" si="74"/>
        <v>0</v>
      </c>
      <c r="G902" s="63" t="s">
        <v>8</v>
      </c>
      <c r="H902" s="63">
        <f t="shared" si="71"/>
        <v>0</v>
      </c>
    </row>
    <row r="903" spans="1:8">
      <c r="A903" s="101" t="e">
        <f>#REF!</f>
        <v>#REF!</v>
      </c>
      <c r="B903" s="61" t="e">
        <f t="shared" si="70"/>
        <v>#VALUE!</v>
      </c>
      <c r="C903" s="61" t="s">
        <v>29</v>
      </c>
      <c r="D903" s="62">
        <f t="shared" si="72"/>
        <v>0</v>
      </c>
      <c r="E903" s="85">
        <f t="shared" si="73"/>
        <v>0</v>
      </c>
      <c r="F903" s="87">
        <f t="shared" si="74"/>
        <v>0</v>
      </c>
      <c r="G903" s="63" t="s">
        <v>8</v>
      </c>
      <c r="H903" s="63">
        <f t="shared" si="71"/>
        <v>0</v>
      </c>
    </row>
    <row r="904" spans="1:8">
      <c r="A904" s="101" t="e">
        <f>#REF!</f>
        <v>#REF!</v>
      </c>
      <c r="B904" s="61" t="e">
        <f t="shared" si="70"/>
        <v>#VALUE!</v>
      </c>
      <c r="C904" s="61" t="s">
        <v>29</v>
      </c>
      <c r="D904" s="62">
        <f t="shared" si="72"/>
        <v>0</v>
      </c>
      <c r="E904" s="85">
        <f t="shared" si="73"/>
        <v>0</v>
      </c>
      <c r="F904" s="87">
        <f t="shared" si="74"/>
        <v>0</v>
      </c>
      <c r="G904" s="63" t="s">
        <v>8</v>
      </c>
      <c r="H904" s="63">
        <f t="shared" si="71"/>
        <v>0</v>
      </c>
    </row>
    <row r="905" spans="1:8">
      <c r="A905" s="101" t="e">
        <f>#REF!</f>
        <v>#REF!</v>
      </c>
      <c r="B905" s="61" t="e">
        <f t="shared" si="70"/>
        <v>#VALUE!</v>
      </c>
      <c r="C905" s="61" t="s">
        <v>29</v>
      </c>
      <c r="D905" s="62">
        <f t="shared" si="72"/>
        <v>0</v>
      </c>
      <c r="E905" s="85">
        <f t="shared" si="73"/>
        <v>0</v>
      </c>
      <c r="F905" s="87">
        <f t="shared" si="74"/>
        <v>0</v>
      </c>
      <c r="G905" s="63" t="s">
        <v>8</v>
      </c>
      <c r="H905" s="63">
        <f t="shared" si="71"/>
        <v>0</v>
      </c>
    </row>
    <row r="906" spans="1:8">
      <c r="A906" s="101" t="e">
        <f>#REF!</f>
        <v>#REF!</v>
      </c>
      <c r="B906" s="61" t="e">
        <f t="shared" si="70"/>
        <v>#VALUE!</v>
      </c>
      <c r="C906" s="61" t="s">
        <v>29</v>
      </c>
      <c r="D906" s="62">
        <f t="shared" si="72"/>
        <v>0</v>
      </c>
      <c r="E906" s="85">
        <f t="shared" si="73"/>
        <v>0</v>
      </c>
      <c r="F906" s="87">
        <f t="shared" si="74"/>
        <v>0</v>
      </c>
      <c r="G906" s="63" t="s">
        <v>8</v>
      </c>
      <c r="H906" s="63">
        <f t="shared" si="71"/>
        <v>0</v>
      </c>
    </row>
    <row r="907" spans="1:8">
      <c r="A907" s="101" t="e">
        <f>#REF!</f>
        <v>#REF!</v>
      </c>
      <c r="B907" s="61" t="e">
        <f t="shared" si="70"/>
        <v>#VALUE!</v>
      </c>
      <c r="C907" s="61" t="s">
        <v>29</v>
      </c>
      <c r="D907" s="62">
        <f t="shared" si="72"/>
        <v>0</v>
      </c>
      <c r="E907" s="85">
        <f t="shared" si="73"/>
        <v>0</v>
      </c>
      <c r="F907" s="87">
        <f t="shared" si="74"/>
        <v>0</v>
      </c>
      <c r="G907" s="63" t="s">
        <v>8</v>
      </c>
      <c r="H907" s="63">
        <f t="shared" si="71"/>
        <v>0</v>
      </c>
    </row>
    <row r="908" spans="1:8">
      <c r="A908" s="101" t="e">
        <f>#REF!</f>
        <v>#REF!</v>
      </c>
      <c r="B908" s="61" t="e">
        <f t="shared" si="70"/>
        <v>#VALUE!</v>
      </c>
      <c r="C908" s="61" t="s">
        <v>29</v>
      </c>
      <c r="D908" s="62">
        <f t="shared" si="72"/>
        <v>0</v>
      </c>
      <c r="E908" s="85">
        <f t="shared" si="73"/>
        <v>0</v>
      </c>
      <c r="F908" s="87">
        <f t="shared" si="74"/>
        <v>0</v>
      </c>
      <c r="G908" s="63" t="s">
        <v>8</v>
      </c>
      <c r="H908" s="63">
        <f t="shared" si="71"/>
        <v>0</v>
      </c>
    </row>
    <row r="909" spans="1:8">
      <c r="A909" s="101" t="e">
        <f>#REF!</f>
        <v>#REF!</v>
      </c>
      <c r="B909" s="61" t="e">
        <f t="shared" si="70"/>
        <v>#VALUE!</v>
      </c>
      <c r="C909" s="61" t="s">
        <v>29</v>
      </c>
      <c r="D909" s="62">
        <f t="shared" si="72"/>
        <v>0</v>
      </c>
      <c r="E909" s="85">
        <f t="shared" si="73"/>
        <v>0</v>
      </c>
      <c r="F909" s="87">
        <f t="shared" si="74"/>
        <v>0</v>
      </c>
      <c r="G909" s="63" t="s">
        <v>8</v>
      </c>
      <c r="H909" s="63">
        <f t="shared" si="71"/>
        <v>0</v>
      </c>
    </row>
    <row r="910" spans="1:8">
      <c r="A910" s="101" t="e">
        <f>#REF!</f>
        <v>#REF!</v>
      </c>
      <c r="B910" s="61" t="e">
        <f t="shared" si="70"/>
        <v>#VALUE!</v>
      </c>
      <c r="C910" s="61" t="s">
        <v>29</v>
      </c>
      <c r="D910" s="62">
        <f t="shared" si="72"/>
        <v>0</v>
      </c>
      <c r="E910" s="85">
        <f t="shared" si="73"/>
        <v>0</v>
      </c>
      <c r="F910" s="87">
        <f t="shared" si="74"/>
        <v>0</v>
      </c>
      <c r="G910" s="63" t="s">
        <v>8</v>
      </c>
      <c r="H910" s="63">
        <f t="shared" si="71"/>
        <v>0</v>
      </c>
    </row>
    <row r="911" spans="1:8">
      <c r="A911" s="101" t="e">
        <f>#REF!</f>
        <v>#REF!</v>
      </c>
      <c r="B911" s="61" t="e">
        <f t="shared" si="70"/>
        <v>#VALUE!</v>
      </c>
      <c r="C911" s="61" t="s">
        <v>29</v>
      </c>
      <c r="D911" s="62">
        <f t="shared" si="72"/>
        <v>0</v>
      </c>
      <c r="E911" s="85">
        <f t="shared" si="73"/>
        <v>0</v>
      </c>
      <c r="F911" s="87">
        <f t="shared" si="74"/>
        <v>0</v>
      </c>
      <c r="G911" s="63" t="s">
        <v>8</v>
      </c>
      <c r="H911" s="63">
        <f t="shared" si="71"/>
        <v>0</v>
      </c>
    </row>
    <row r="912" spans="1:8">
      <c r="A912" s="101" t="e">
        <f>#REF!</f>
        <v>#REF!</v>
      </c>
      <c r="B912" s="61" t="e">
        <f t="shared" si="70"/>
        <v>#VALUE!</v>
      </c>
      <c r="C912" s="61" t="s">
        <v>29</v>
      </c>
      <c r="D912" s="62">
        <f t="shared" si="72"/>
        <v>0</v>
      </c>
      <c r="E912" s="85">
        <f t="shared" si="73"/>
        <v>0</v>
      </c>
      <c r="F912" s="87">
        <f t="shared" si="74"/>
        <v>0</v>
      </c>
      <c r="G912" s="63" t="s">
        <v>8</v>
      </c>
      <c r="H912" s="63">
        <f t="shared" si="71"/>
        <v>0</v>
      </c>
    </row>
    <row r="913" spans="1:8">
      <c r="A913" s="101" t="e">
        <f>#REF!</f>
        <v>#REF!</v>
      </c>
      <c r="B913" s="61" t="e">
        <f t="shared" si="70"/>
        <v>#VALUE!</v>
      </c>
      <c r="C913" s="61" t="s">
        <v>29</v>
      </c>
      <c r="D913" s="62">
        <f t="shared" si="72"/>
        <v>0</v>
      </c>
      <c r="E913" s="85">
        <f t="shared" si="73"/>
        <v>0</v>
      </c>
      <c r="F913" s="87">
        <f t="shared" si="74"/>
        <v>0</v>
      </c>
      <c r="G913" s="63" t="s">
        <v>8</v>
      </c>
      <c r="H913" s="63">
        <f t="shared" si="71"/>
        <v>0</v>
      </c>
    </row>
    <row r="914" spans="1:8">
      <c r="A914" s="101" t="e">
        <f>#REF!</f>
        <v>#REF!</v>
      </c>
      <c r="B914" s="61" t="e">
        <f t="shared" si="70"/>
        <v>#VALUE!</v>
      </c>
      <c r="C914" s="61" t="s">
        <v>29</v>
      </c>
      <c r="D914" s="62">
        <f t="shared" si="72"/>
        <v>0</v>
      </c>
      <c r="E914" s="85">
        <f t="shared" si="73"/>
        <v>0</v>
      </c>
      <c r="F914" s="87">
        <f t="shared" si="74"/>
        <v>0</v>
      </c>
      <c r="G914" s="63" t="s">
        <v>8</v>
      </c>
      <c r="H914" s="63">
        <f t="shared" si="71"/>
        <v>0</v>
      </c>
    </row>
    <row r="915" spans="1:8">
      <c r="A915" s="101" t="e">
        <f>#REF!</f>
        <v>#REF!</v>
      </c>
      <c r="B915" s="61" t="e">
        <f t="shared" si="70"/>
        <v>#VALUE!</v>
      </c>
      <c r="C915" s="61" t="s">
        <v>29</v>
      </c>
      <c r="D915" s="62">
        <f t="shared" si="72"/>
        <v>0</v>
      </c>
      <c r="E915" s="85">
        <f t="shared" si="73"/>
        <v>0</v>
      </c>
      <c r="F915" s="87">
        <f t="shared" si="74"/>
        <v>0</v>
      </c>
      <c r="G915" s="63" t="s">
        <v>8</v>
      </c>
      <c r="H915" s="63">
        <f t="shared" si="71"/>
        <v>0</v>
      </c>
    </row>
    <row r="916" spans="1:8">
      <c r="A916" s="101" t="e">
        <f>#REF!</f>
        <v>#REF!</v>
      </c>
      <c r="B916" s="61" t="e">
        <f t="shared" si="70"/>
        <v>#VALUE!</v>
      </c>
      <c r="C916" s="61" t="s">
        <v>29</v>
      </c>
      <c r="D916" s="62">
        <f t="shared" si="72"/>
        <v>0</v>
      </c>
      <c r="E916" s="85">
        <f t="shared" si="73"/>
        <v>0</v>
      </c>
      <c r="F916" s="87">
        <f t="shared" si="74"/>
        <v>0</v>
      </c>
      <c r="G916" s="63" t="s">
        <v>8</v>
      </c>
      <c r="H916" s="63">
        <f t="shared" si="71"/>
        <v>0</v>
      </c>
    </row>
    <row r="917" spans="1:8">
      <c r="A917" s="101" t="e">
        <f>#REF!</f>
        <v>#REF!</v>
      </c>
      <c r="B917" s="61" t="e">
        <f t="shared" si="70"/>
        <v>#VALUE!</v>
      </c>
      <c r="C917" s="61" t="s">
        <v>29</v>
      </c>
      <c r="D917" s="62">
        <f t="shared" si="72"/>
        <v>0</v>
      </c>
      <c r="E917" s="85">
        <f t="shared" si="73"/>
        <v>0</v>
      </c>
      <c r="F917" s="87">
        <f t="shared" si="74"/>
        <v>0</v>
      </c>
      <c r="G917" s="63" t="s">
        <v>8</v>
      </c>
      <c r="H917" s="63">
        <f t="shared" si="71"/>
        <v>0</v>
      </c>
    </row>
    <row r="918" spans="1:8">
      <c r="A918" s="101" t="e">
        <f>#REF!</f>
        <v>#REF!</v>
      </c>
      <c r="B918" s="61" t="e">
        <f t="shared" si="70"/>
        <v>#VALUE!</v>
      </c>
      <c r="C918" s="61" t="s">
        <v>29</v>
      </c>
      <c r="D918" s="62">
        <f t="shared" si="72"/>
        <v>0</v>
      </c>
      <c r="E918" s="85">
        <f t="shared" si="73"/>
        <v>0</v>
      </c>
      <c r="F918" s="87">
        <f t="shared" si="74"/>
        <v>0</v>
      </c>
      <c r="G918" s="63" t="s">
        <v>8</v>
      </c>
      <c r="H918" s="63">
        <f t="shared" si="71"/>
        <v>0</v>
      </c>
    </row>
    <row r="919" spans="1:8">
      <c r="A919" s="101" t="e">
        <f>#REF!</f>
        <v>#REF!</v>
      </c>
      <c r="B919" s="61" t="e">
        <f t="shared" si="70"/>
        <v>#VALUE!</v>
      </c>
      <c r="C919" s="61" t="s">
        <v>29</v>
      </c>
      <c r="D919" s="62">
        <f t="shared" si="72"/>
        <v>0</v>
      </c>
      <c r="E919" s="85">
        <f t="shared" si="73"/>
        <v>0</v>
      </c>
      <c r="F919" s="87">
        <f t="shared" si="74"/>
        <v>0</v>
      </c>
      <c r="G919" s="63" t="s">
        <v>8</v>
      </c>
      <c r="H919" s="63">
        <f t="shared" si="71"/>
        <v>0</v>
      </c>
    </row>
    <row r="920" spans="1:8">
      <c r="A920" s="101" t="e">
        <f>#REF!</f>
        <v>#REF!</v>
      </c>
      <c r="B920" s="61" t="e">
        <f t="shared" si="70"/>
        <v>#VALUE!</v>
      </c>
      <c r="C920" s="61" t="s">
        <v>29</v>
      </c>
      <c r="D920" s="62">
        <f t="shared" si="72"/>
        <v>0</v>
      </c>
      <c r="E920" s="85">
        <f t="shared" si="73"/>
        <v>0</v>
      </c>
      <c r="F920" s="87">
        <f t="shared" si="74"/>
        <v>0</v>
      </c>
      <c r="G920" s="63" t="s">
        <v>8</v>
      </c>
      <c r="H920" s="63">
        <f t="shared" si="71"/>
        <v>0</v>
      </c>
    </row>
    <row r="921" spans="1:8">
      <c r="A921" s="101" t="e">
        <f>#REF!</f>
        <v>#REF!</v>
      </c>
      <c r="B921" s="61" t="e">
        <f t="shared" si="70"/>
        <v>#VALUE!</v>
      </c>
      <c r="C921" s="61" t="s">
        <v>29</v>
      </c>
      <c r="D921" s="62">
        <f t="shared" si="72"/>
        <v>0</v>
      </c>
      <c r="E921" s="85">
        <f t="shared" si="73"/>
        <v>0</v>
      </c>
      <c r="F921" s="87">
        <f t="shared" si="74"/>
        <v>0</v>
      </c>
      <c r="G921" s="63" t="s">
        <v>8</v>
      </c>
      <c r="H921" s="63">
        <f t="shared" si="71"/>
        <v>0</v>
      </c>
    </row>
    <row r="922" spans="1:8">
      <c r="A922" s="101" t="e">
        <f>#REF!</f>
        <v>#REF!</v>
      </c>
      <c r="B922" s="61" t="e">
        <f t="shared" si="70"/>
        <v>#VALUE!</v>
      </c>
      <c r="C922" s="61" t="s">
        <v>29</v>
      </c>
      <c r="D922" s="62">
        <f t="shared" si="72"/>
        <v>0</v>
      </c>
      <c r="E922" s="85">
        <f t="shared" si="73"/>
        <v>0</v>
      </c>
      <c r="F922" s="87">
        <f t="shared" si="74"/>
        <v>0</v>
      </c>
      <c r="G922" s="63" t="s">
        <v>8</v>
      </c>
      <c r="H922" s="63">
        <f t="shared" si="71"/>
        <v>0</v>
      </c>
    </row>
    <row r="923" spans="1:8">
      <c r="A923" s="101" t="e">
        <f>#REF!</f>
        <v>#REF!</v>
      </c>
      <c r="B923" s="61" t="e">
        <f t="shared" si="70"/>
        <v>#VALUE!</v>
      </c>
      <c r="C923" s="61" t="s">
        <v>29</v>
      </c>
      <c r="D923" s="62">
        <f t="shared" si="72"/>
        <v>0</v>
      </c>
      <c r="E923" s="85">
        <f t="shared" si="73"/>
        <v>0</v>
      </c>
      <c r="F923" s="87">
        <f t="shared" si="74"/>
        <v>0</v>
      </c>
      <c r="G923" s="63" t="s">
        <v>8</v>
      </c>
      <c r="H923" s="63">
        <f t="shared" si="71"/>
        <v>0</v>
      </c>
    </row>
    <row r="924" spans="1:8">
      <c r="A924" s="101" t="e">
        <f>#REF!</f>
        <v>#REF!</v>
      </c>
      <c r="B924" s="61" t="e">
        <f t="shared" si="70"/>
        <v>#VALUE!</v>
      </c>
      <c r="C924" s="61" t="s">
        <v>29</v>
      </c>
      <c r="D924" s="62">
        <f t="shared" si="72"/>
        <v>0</v>
      </c>
      <c r="E924" s="85">
        <f t="shared" si="73"/>
        <v>0</v>
      </c>
      <c r="F924" s="87">
        <f t="shared" si="74"/>
        <v>0</v>
      </c>
      <c r="G924" s="63" t="s">
        <v>8</v>
      </c>
      <c r="H924" s="63">
        <f t="shared" si="71"/>
        <v>0</v>
      </c>
    </row>
    <row r="925" spans="1:8">
      <c r="A925" s="101" t="e">
        <f>#REF!</f>
        <v>#REF!</v>
      </c>
      <c r="B925" s="61" t="e">
        <f t="shared" si="70"/>
        <v>#VALUE!</v>
      </c>
      <c r="C925" s="61" t="s">
        <v>29</v>
      </c>
      <c r="D925" s="62">
        <f t="shared" si="72"/>
        <v>0</v>
      </c>
      <c r="E925" s="85">
        <f t="shared" si="73"/>
        <v>0</v>
      </c>
      <c r="F925" s="87">
        <f t="shared" si="74"/>
        <v>0</v>
      </c>
      <c r="G925" s="63" t="s">
        <v>8</v>
      </c>
      <c r="H925" s="63">
        <f t="shared" si="71"/>
        <v>0</v>
      </c>
    </row>
    <row r="926" spans="1:8">
      <c r="A926" s="101" t="e">
        <f>#REF!</f>
        <v>#REF!</v>
      </c>
      <c r="B926" s="61" t="e">
        <f t="shared" si="70"/>
        <v>#VALUE!</v>
      </c>
      <c r="C926" s="61" t="s">
        <v>29</v>
      </c>
      <c r="D926" s="62">
        <f t="shared" si="72"/>
        <v>0</v>
      </c>
      <c r="E926" s="85">
        <f t="shared" si="73"/>
        <v>0</v>
      </c>
      <c r="F926" s="87">
        <f t="shared" si="74"/>
        <v>0</v>
      </c>
      <c r="G926" s="63" t="s">
        <v>8</v>
      </c>
      <c r="H926" s="63">
        <f t="shared" si="71"/>
        <v>0</v>
      </c>
    </row>
    <row r="927" spans="1:8">
      <c r="A927" s="101" t="e">
        <f>#REF!</f>
        <v>#REF!</v>
      </c>
      <c r="B927" s="61" t="e">
        <f t="shared" si="70"/>
        <v>#VALUE!</v>
      </c>
      <c r="C927" s="61" t="s">
        <v>29</v>
      </c>
      <c r="D927" s="62">
        <f t="shared" si="72"/>
        <v>0</v>
      </c>
      <c r="E927" s="85">
        <f t="shared" si="73"/>
        <v>0</v>
      </c>
      <c r="F927" s="87">
        <f t="shared" si="74"/>
        <v>0</v>
      </c>
      <c r="G927" s="63" t="s">
        <v>8</v>
      </c>
      <c r="H927" s="63">
        <f t="shared" si="71"/>
        <v>0</v>
      </c>
    </row>
    <row r="928" spans="1:8">
      <c r="A928" s="101" t="e">
        <f>#REF!</f>
        <v>#REF!</v>
      </c>
      <c r="B928" s="61" t="e">
        <f t="shared" si="70"/>
        <v>#VALUE!</v>
      </c>
      <c r="C928" s="61" t="s">
        <v>29</v>
      </c>
      <c r="D928" s="62">
        <f t="shared" si="72"/>
        <v>0</v>
      </c>
      <c r="E928" s="85">
        <f t="shared" si="73"/>
        <v>0</v>
      </c>
      <c r="F928" s="87">
        <f t="shared" si="74"/>
        <v>0</v>
      </c>
      <c r="G928" s="63" t="s">
        <v>8</v>
      </c>
      <c r="H928" s="63">
        <f t="shared" si="71"/>
        <v>0</v>
      </c>
    </row>
    <row r="929" spans="1:8">
      <c r="A929" s="101" t="e">
        <f>#REF!</f>
        <v>#REF!</v>
      </c>
      <c r="B929" s="61" t="e">
        <f t="shared" si="70"/>
        <v>#VALUE!</v>
      </c>
      <c r="C929" s="61" t="s">
        <v>29</v>
      </c>
      <c r="D929" s="62">
        <f t="shared" si="72"/>
        <v>0</v>
      </c>
      <c r="E929" s="85">
        <f t="shared" si="73"/>
        <v>0</v>
      </c>
      <c r="F929" s="87">
        <f t="shared" si="74"/>
        <v>0</v>
      </c>
      <c r="G929" s="63" t="s">
        <v>8</v>
      </c>
      <c r="H929" s="63">
        <f t="shared" si="71"/>
        <v>0</v>
      </c>
    </row>
    <row r="930" spans="1:8">
      <c r="A930" s="101" t="e">
        <f>#REF!</f>
        <v>#REF!</v>
      </c>
      <c r="B930" s="61" t="e">
        <f t="shared" si="70"/>
        <v>#VALUE!</v>
      </c>
      <c r="C930" s="61" t="s">
        <v>29</v>
      </c>
      <c r="D930" s="62">
        <f t="shared" si="72"/>
        <v>0</v>
      </c>
      <c r="E930" s="85">
        <f t="shared" si="73"/>
        <v>0</v>
      </c>
      <c r="F930" s="87">
        <f t="shared" si="74"/>
        <v>0</v>
      </c>
      <c r="G930" s="63" t="s">
        <v>8</v>
      </c>
      <c r="H930" s="63">
        <f t="shared" si="71"/>
        <v>0</v>
      </c>
    </row>
    <row r="931" spans="1:8">
      <c r="A931" s="101" t="e">
        <f>#REF!</f>
        <v>#REF!</v>
      </c>
      <c r="B931" s="61" t="e">
        <f t="shared" si="70"/>
        <v>#VALUE!</v>
      </c>
      <c r="C931" s="61" t="s">
        <v>29</v>
      </c>
      <c r="D931" s="62">
        <f t="shared" si="72"/>
        <v>0</v>
      </c>
      <c r="E931" s="85">
        <f t="shared" si="73"/>
        <v>0</v>
      </c>
      <c r="F931" s="87">
        <f t="shared" si="74"/>
        <v>0</v>
      </c>
      <c r="G931" s="63" t="s">
        <v>8</v>
      </c>
      <c r="H931" s="63">
        <f t="shared" si="71"/>
        <v>0</v>
      </c>
    </row>
    <row r="932" spans="1:8">
      <c r="A932" s="101" t="e">
        <f>#REF!</f>
        <v>#REF!</v>
      </c>
      <c r="B932" s="61" t="e">
        <f t="shared" si="70"/>
        <v>#VALUE!</v>
      </c>
      <c r="C932" s="61" t="s">
        <v>29</v>
      </c>
      <c r="D932" s="62">
        <f t="shared" si="72"/>
        <v>0</v>
      </c>
      <c r="E932" s="85">
        <f t="shared" si="73"/>
        <v>0</v>
      </c>
      <c r="F932" s="87">
        <f t="shared" si="74"/>
        <v>0</v>
      </c>
      <c r="G932" s="63" t="s">
        <v>8</v>
      </c>
      <c r="H932" s="63">
        <f t="shared" si="71"/>
        <v>0</v>
      </c>
    </row>
    <row r="933" spans="1:8">
      <c r="A933" s="101" t="e">
        <f>#REF!</f>
        <v>#REF!</v>
      </c>
      <c r="B933" s="61" t="e">
        <f t="shared" si="70"/>
        <v>#VALUE!</v>
      </c>
      <c r="C933" s="61" t="s">
        <v>29</v>
      </c>
      <c r="D933" s="62">
        <f t="shared" si="72"/>
        <v>0</v>
      </c>
      <c r="E933" s="85">
        <f t="shared" si="73"/>
        <v>0</v>
      </c>
      <c r="F933" s="87">
        <f t="shared" si="74"/>
        <v>0</v>
      </c>
      <c r="G933" s="63" t="s">
        <v>8</v>
      </c>
      <c r="H933" s="63">
        <f t="shared" si="71"/>
        <v>0</v>
      </c>
    </row>
    <row r="934" spans="1:8">
      <c r="A934" s="101" t="e">
        <f>#REF!</f>
        <v>#REF!</v>
      </c>
      <c r="B934" s="61" t="e">
        <f t="shared" si="70"/>
        <v>#VALUE!</v>
      </c>
      <c r="C934" s="61" t="s">
        <v>29</v>
      </c>
      <c r="D934" s="62">
        <f t="shared" si="72"/>
        <v>0</v>
      </c>
      <c r="E934" s="85">
        <f t="shared" si="73"/>
        <v>0</v>
      </c>
      <c r="F934" s="87">
        <f t="shared" si="74"/>
        <v>0</v>
      </c>
      <c r="G934" s="63" t="s">
        <v>8</v>
      </c>
      <c r="H934" s="63">
        <f t="shared" si="71"/>
        <v>0</v>
      </c>
    </row>
    <row r="935" spans="1:8">
      <c r="A935" s="101" t="e">
        <f>#REF!</f>
        <v>#REF!</v>
      </c>
      <c r="B935" s="61" t="e">
        <f t="shared" si="70"/>
        <v>#VALUE!</v>
      </c>
      <c r="C935" s="61" t="s">
        <v>29</v>
      </c>
      <c r="D935" s="62">
        <f t="shared" si="72"/>
        <v>0</v>
      </c>
      <c r="E935" s="85">
        <f t="shared" si="73"/>
        <v>0</v>
      </c>
      <c r="F935" s="87">
        <f t="shared" si="74"/>
        <v>0</v>
      </c>
      <c r="G935" s="63" t="s">
        <v>8</v>
      </c>
      <c r="H935" s="63">
        <f t="shared" si="71"/>
        <v>0</v>
      </c>
    </row>
    <row r="936" spans="1:8">
      <c r="A936" s="101" t="e">
        <f>#REF!</f>
        <v>#REF!</v>
      </c>
      <c r="B936" s="61" t="e">
        <f t="shared" si="70"/>
        <v>#VALUE!</v>
      </c>
      <c r="C936" s="61" t="s">
        <v>29</v>
      </c>
      <c r="D936" s="62">
        <f t="shared" si="72"/>
        <v>0</v>
      </c>
      <c r="E936" s="85">
        <f t="shared" si="73"/>
        <v>0</v>
      </c>
      <c r="F936" s="87">
        <f t="shared" si="74"/>
        <v>0</v>
      </c>
      <c r="G936" s="63" t="s">
        <v>8</v>
      </c>
      <c r="H936" s="63">
        <f t="shared" si="71"/>
        <v>0</v>
      </c>
    </row>
    <row r="937" spans="1:8">
      <c r="A937" s="101" t="e">
        <f>#REF!</f>
        <v>#REF!</v>
      </c>
      <c r="B937" s="61" t="e">
        <f t="shared" si="70"/>
        <v>#VALUE!</v>
      </c>
      <c r="C937" s="61" t="s">
        <v>29</v>
      </c>
      <c r="D937" s="62">
        <f t="shared" si="72"/>
        <v>0</v>
      </c>
      <c r="E937" s="85">
        <f t="shared" si="73"/>
        <v>0</v>
      </c>
      <c r="F937" s="87">
        <f t="shared" si="74"/>
        <v>0</v>
      </c>
      <c r="G937" s="63" t="s">
        <v>8</v>
      </c>
      <c r="H937" s="63">
        <f t="shared" si="71"/>
        <v>0</v>
      </c>
    </row>
    <row r="938" spans="1:8">
      <c r="A938" s="101" t="e">
        <f>#REF!</f>
        <v>#REF!</v>
      </c>
      <c r="B938" s="61" t="e">
        <f t="shared" si="70"/>
        <v>#VALUE!</v>
      </c>
      <c r="C938" s="61" t="s">
        <v>29</v>
      </c>
      <c r="D938" s="62">
        <f t="shared" si="72"/>
        <v>0</v>
      </c>
      <c r="E938" s="85">
        <f t="shared" si="73"/>
        <v>0</v>
      </c>
      <c r="F938" s="87">
        <f t="shared" si="74"/>
        <v>0</v>
      </c>
      <c r="G938" s="63" t="s">
        <v>8</v>
      </c>
      <c r="H938" s="63">
        <f t="shared" si="71"/>
        <v>0</v>
      </c>
    </row>
    <row r="939" spans="1:8">
      <c r="A939" s="101" t="e">
        <f>#REF!</f>
        <v>#REF!</v>
      </c>
      <c r="B939" s="61" t="e">
        <f t="shared" si="70"/>
        <v>#VALUE!</v>
      </c>
      <c r="C939" s="61" t="s">
        <v>29</v>
      </c>
      <c r="D939" s="62">
        <f t="shared" si="72"/>
        <v>0</v>
      </c>
      <c r="E939" s="85">
        <f t="shared" si="73"/>
        <v>0</v>
      </c>
      <c r="F939" s="87">
        <f t="shared" si="74"/>
        <v>0</v>
      </c>
      <c r="G939" s="63" t="s">
        <v>8</v>
      </c>
      <c r="H939" s="63">
        <f t="shared" si="71"/>
        <v>0</v>
      </c>
    </row>
    <row r="940" spans="1:8">
      <c r="A940" s="101" t="e">
        <f>#REF!</f>
        <v>#REF!</v>
      </c>
      <c r="B940" s="61" t="e">
        <f t="shared" si="70"/>
        <v>#VALUE!</v>
      </c>
      <c r="C940" s="61" t="s">
        <v>29</v>
      </c>
      <c r="D940" s="62">
        <f t="shared" si="72"/>
        <v>0</v>
      </c>
      <c r="E940" s="85">
        <f t="shared" si="73"/>
        <v>0</v>
      </c>
      <c r="F940" s="87">
        <f t="shared" si="74"/>
        <v>0</v>
      </c>
      <c r="G940" s="63" t="s">
        <v>8</v>
      </c>
      <c r="H940" s="63">
        <f t="shared" si="71"/>
        <v>0</v>
      </c>
    </row>
    <row r="941" spans="1:8">
      <c r="A941" s="101" t="e">
        <f>#REF!</f>
        <v>#REF!</v>
      </c>
      <c r="B941" s="61" t="e">
        <f t="shared" si="70"/>
        <v>#VALUE!</v>
      </c>
      <c r="C941" s="61" t="s">
        <v>29</v>
      </c>
      <c r="D941" s="62">
        <f t="shared" si="72"/>
        <v>0</v>
      </c>
      <c r="E941" s="85">
        <f t="shared" si="73"/>
        <v>0</v>
      </c>
      <c r="F941" s="87">
        <f t="shared" si="74"/>
        <v>0</v>
      </c>
      <c r="G941" s="63" t="s">
        <v>8</v>
      </c>
      <c r="H941" s="63">
        <f t="shared" si="71"/>
        <v>0</v>
      </c>
    </row>
    <row r="942" spans="1:8">
      <c r="A942" s="101" t="e">
        <f>#REF!</f>
        <v>#REF!</v>
      </c>
      <c r="B942" s="61" t="e">
        <f t="shared" si="70"/>
        <v>#VALUE!</v>
      </c>
      <c r="C942" s="61" t="s">
        <v>29</v>
      </c>
      <c r="D942" s="62">
        <f t="shared" si="72"/>
        <v>0</v>
      </c>
      <c r="E942" s="85">
        <f t="shared" si="73"/>
        <v>0</v>
      </c>
      <c r="F942" s="87">
        <f t="shared" si="74"/>
        <v>0</v>
      </c>
      <c r="G942" s="63" t="s">
        <v>8</v>
      </c>
      <c r="H942" s="63">
        <f t="shared" si="71"/>
        <v>0</v>
      </c>
    </row>
    <row r="943" spans="1:8">
      <c r="A943" s="101" t="e">
        <f>#REF!</f>
        <v>#REF!</v>
      </c>
      <c r="B943" s="61" t="e">
        <f t="shared" si="70"/>
        <v>#VALUE!</v>
      </c>
      <c r="C943" s="61" t="s">
        <v>29</v>
      </c>
      <c r="D943" s="62">
        <f t="shared" si="72"/>
        <v>0</v>
      </c>
      <c r="E943" s="85">
        <f t="shared" si="73"/>
        <v>0</v>
      </c>
      <c r="F943" s="87">
        <f t="shared" si="74"/>
        <v>0</v>
      </c>
      <c r="G943" s="63" t="s">
        <v>8</v>
      </c>
      <c r="H943" s="63">
        <f t="shared" si="71"/>
        <v>0</v>
      </c>
    </row>
    <row r="944" spans="1:8">
      <c r="A944" s="101" t="e">
        <f>#REF!</f>
        <v>#REF!</v>
      </c>
      <c r="B944" s="61" t="e">
        <f>MID(O948,FIND(" ",O948)+1,8)</f>
        <v>#VALUE!</v>
      </c>
      <c r="C944" s="61" t="s">
        <v>29</v>
      </c>
      <c r="D944" s="62">
        <f t="shared" si="72"/>
        <v>0</v>
      </c>
      <c r="E944" s="85">
        <f t="shared" si="73"/>
        <v>0</v>
      </c>
      <c r="F944" s="87">
        <f t="shared" si="74"/>
        <v>0</v>
      </c>
      <c r="G944" s="63" t="s">
        <v>8</v>
      </c>
      <c r="H944" s="63">
        <f>Q948</f>
        <v>0</v>
      </c>
    </row>
    <row r="945" spans="1:8">
      <c r="A945" s="101" t="e">
        <f>#REF!</f>
        <v>#REF!</v>
      </c>
      <c r="B945" s="61" t="e">
        <f>MID(O949,FIND(" ",O949)+1,8)</f>
        <v>#VALUE!</v>
      </c>
      <c r="C945" s="61" t="s">
        <v>29</v>
      </c>
      <c r="D945" s="62">
        <f t="shared" si="72"/>
        <v>0</v>
      </c>
      <c r="E945" s="85">
        <f t="shared" si="73"/>
        <v>0</v>
      </c>
      <c r="F945" s="87">
        <f t="shared" si="74"/>
        <v>0</v>
      </c>
      <c r="G945" s="63" t="s">
        <v>8</v>
      </c>
      <c r="H945" s="63">
        <f>Q949</f>
        <v>0</v>
      </c>
    </row>
    <row r="946" spans="1:8">
      <c r="A946" s="101" t="e">
        <f>#REF!</f>
        <v>#REF!</v>
      </c>
      <c r="B946" s="61" t="e">
        <f>MID(O950,FIND(" ",O950)+1,8)</f>
        <v>#VALUE!</v>
      </c>
      <c r="C946" s="61" t="s">
        <v>29</v>
      </c>
      <c r="D946" s="62">
        <f t="shared" si="72"/>
        <v>0</v>
      </c>
      <c r="E946" s="85">
        <f t="shared" si="73"/>
        <v>0</v>
      </c>
      <c r="F946" s="87">
        <f t="shared" si="74"/>
        <v>0</v>
      </c>
      <c r="G946" s="63" t="s">
        <v>8</v>
      </c>
      <c r="H946" s="63">
        <f>Q950</f>
        <v>0</v>
      </c>
    </row>
    <row r="947" spans="1:8">
      <c r="A947" s="101" t="e">
        <f>#REF!</f>
        <v>#REF!</v>
      </c>
      <c r="B947" s="61" t="e">
        <f>MID(O951,FIND(" ",O951)+1,8)</f>
        <v>#VALUE!</v>
      </c>
      <c r="C947" s="61" t="s">
        <v>29</v>
      </c>
      <c r="D947" s="62">
        <f t="shared" si="72"/>
        <v>0</v>
      </c>
      <c r="E947" s="85">
        <f t="shared" si="73"/>
        <v>0</v>
      </c>
      <c r="F947" s="87">
        <f t="shared" si="74"/>
        <v>0</v>
      </c>
      <c r="G947" s="63" t="s">
        <v>8</v>
      </c>
      <c r="H947" s="63">
        <f>Q951</f>
        <v>0</v>
      </c>
    </row>
    <row r="948" spans="1:8">
      <c r="A948" s="101" t="e">
        <f>#REF!</f>
        <v>#REF!</v>
      </c>
      <c r="B948" s="61" t="e">
        <f t="shared" ref="B948:B953" si="75">MID(O948,FIND(" ",O948)+1,8)</f>
        <v>#VALUE!</v>
      </c>
      <c r="C948" s="61" t="s">
        <v>29</v>
      </c>
      <c r="D948" s="62">
        <f t="shared" si="72"/>
        <v>0</v>
      </c>
      <c r="E948" s="85">
        <f t="shared" si="73"/>
        <v>0</v>
      </c>
      <c r="F948" s="87">
        <f t="shared" si="74"/>
        <v>0</v>
      </c>
      <c r="G948" s="63" t="s">
        <v>8</v>
      </c>
      <c r="H948" s="63">
        <f t="shared" ref="H948:H953" si="76">Q948</f>
        <v>0</v>
      </c>
    </row>
    <row r="949" spans="1:8">
      <c r="A949" s="101" t="e">
        <f>#REF!</f>
        <v>#REF!</v>
      </c>
      <c r="B949" s="61" t="e">
        <f t="shared" si="75"/>
        <v>#VALUE!</v>
      </c>
      <c r="C949" s="61" t="s">
        <v>29</v>
      </c>
      <c r="D949" s="62">
        <f t="shared" si="72"/>
        <v>0</v>
      </c>
      <c r="E949" s="85">
        <f t="shared" si="73"/>
        <v>0</v>
      </c>
      <c r="F949" s="87">
        <f t="shared" si="74"/>
        <v>0</v>
      </c>
      <c r="G949" s="63" t="s">
        <v>8</v>
      </c>
      <c r="H949" s="63">
        <f t="shared" si="76"/>
        <v>0</v>
      </c>
    </row>
    <row r="950" spans="1:8">
      <c r="A950" s="101" t="e">
        <f>#REF!</f>
        <v>#REF!</v>
      </c>
      <c r="B950" s="61" t="e">
        <f t="shared" si="75"/>
        <v>#VALUE!</v>
      </c>
      <c r="C950" s="61" t="s">
        <v>29</v>
      </c>
      <c r="D950" s="62">
        <f t="shared" si="72"/>
        <v>0</v>
      </c>
      <c r="E950" s="85">
        <f t="shared" si="73"/>
        <v>0</v>
      </c>
      <c r="F950" s="87">
        <f t="shared" si="74"/>
        <v>0</v>
      </c>
      <c r="G950" s="63" t="s">
        <v>8</v>
      </c>
      <c r="H950" s="63">
        <f t="shared" si="76"/>
        <v>0</v>
      </c>
    </row>
    <row r="951" spans="1:8">
      <c r="A951" s="101" t="e">
        <f>#REF!</f>
        <v>#REF!</v>
      </c>
      <c r="B951" s="61" t="e">
        <f t="shared" si="75"/>
        <v>#VALUE!</v>
      </c>
      <c r="C951" s="61" t="s">
        <v>29</v>
      </c>
      <c r="D951" s="62">
        <f t="shared" si="72"/>
        <v>0</v>
      </c>
      <c r="E951" s="85">
        <f t="shared" si="73"/>
        <v>0</v>
      </c>
      <c r="F951" s="87">
        <f t="shared" si="74"/>
        <v>0</v>
      </c>
      <c r="G951" s="63" t="s">
        <v>8</v>
      </c>
      <c r="H951" s="63">
        <f t="shared" si="76"/>
        <v>0</v>
      </c>
    </row>
    <row r="952" spans="1:8">
      <c r="A952" s="101" t="e">
        <f>#REF!</f>
        <v>#REF!</v>
      </c>
      <c r="B952" s="61" t="e">
        <f t="shared" si="75"/>
        <v>#VALUE!</v>
      </c>
      <c r="C952" s="61" t="s">
        <v>29</v>
      </c>
      <c r="D952" s="62">
        <f t="shared" si="72"/>
        <v>0</v>
      </c>
      <c r="E952" s="85">
        <f t="shared" si="73"/>
        <v>0</v>
      </c>
      <c r="F952" s="87">
        <f t="shared" si="74"/>
        <v>0</v>
      </c>
      <c r="G952" s="63" t="s">
        <v>8</v>
      </c>
      <c r="H952" s="63">
        <f t="shared" si="76"/>
        <v>0</v>
      </c>
    </row>
    <row r="953" spans="1:8">
      <c r="A953" s="101" t="e">
        <f>#REF!</f>
        <v>#REF!</v>
      </c>
      <c r="B953" s="61" t="e">
        <f t="shared" si="75"/>
        <v>#VALUE!</v>
      </c>
      <c r="C953" s="61" t="s">
        <v>29</v>
      </c>
      <c r="D953" s="62">
        <f t="shared" si="72"/>
        <v>0</v>
      </c>
      <c r="E953" s="85">
        <f t="shared" si="73"/>
        <v>0</v>
      </c>
      <c r="F953" s="87">
        <f t="shared" si="74"/>
        <v>0</v>
      </c>
      <c r="G953" s="63" t="s">
        <v>8</v>
      </c>
      <c r="H953" s="63">
        <f t="shared" si="76"/>
        <v>0</v>
      </c>
    </row>
    <row r="954" spans="1:8">
      <c r="A954" s="101" t="e">
        <f>#REF!</f>
        <v>#REF!</v>
      </c>
      <c r="B954" s="61" t="e">
        <f>MID(O958,FIND(" ",O958)+1,8)</f>
        <v>#VALUE!</v>
      </c>
      <c r="C954" s="61" t="s">
        <v>29</v>
      </c>
      <c r="D954" s="62">
        <f t="shared" si="72"/>
        <v>0</v>
      </c>
      <c r="E954" s="85">
        <f t="shared" si="73"/>
        <v>0</v>
      </c>
      <c r="F954" s="87">
        <f t="shared" si="74"/>
        <v>0</v>
      </c>
      <c r="G954" s="63" t="s">
        <v>8</v>
      </c>
      <c r="H954" s="63">
        <f>Q958</f>
        <v>0</v>
      </c>
    </row>
    <row r="955" spans="1:8">
      <c r="A955" s="101" t="e">
        <f>#REF!</f>
        <v>#REF!</v>
      </c>
      <c r="B955" s="61" t="e">
        <f>MID(O959,FIND(" ",O959)+1,8)</f>
        <v>#VALUE!</v>
      </c>
      <c r="C955" s="61" t="s">
        <v>29</v>
      </c>
      <c r="D955" s="62">
        <f t="shared" si="72"/>
        <v>0</v>
      </c>
      <c r="E955" s="85">
        <f t="shared" si="73"/>
        <v>0</v>
      </c>
      <c r="F955" s="87">
        <f t="shared" si="74"/>
        <v>0</v>
      </c>
      <c r="G955" s="63" t="s">
        <v>8</v>
      </c>
      <c r="H955" s="63">
        <f>Q959</f>
        <v>0</v>
      </c>
    </row>
    <row r="956" spans="1:8">
      <c r="A956" s="101" t="e">
        <f>#REF!</f>
        <v>#REF!</v>
      </c>
      <c r="B956" s="61" t="e">
        <f>MID(O960,FIND(" ",O960)+1,8)</f>
        <v>#VALUE!</v>
      </c>
      <c r="C956" s="61" t="s">
        <v>29</v>
      </c>
      <c r="D956" s="62">
        <f t="shared" si="72"/>
        <v>0</v>
      </c>
      <c r="E956" s="85">
        <f t="shared" si="73"/>
        <v>0</v>
      </c>
      <c r="F956" s="87">
        <f t="shared" si="74"/>
        <v>0</v>
      </c>
      <c r="G956" s="63" t="s">
        <v>8</v>
      </c>
      <c r="H956" s="63">
        <f>Q960</f>
        <v>0</v>
      </c>
    </row>
    <row r="957" spans="1:8">
      <c r="A957" s="101" t="e">
        <f>#REF!</f>
        <v>#REF!</v>
      </c>
      <c r="B957" s="61" t="e">
        <f>MID(O961,FIND(" ",O961)+1,8)</f>
        <v>#VALUE!</v>
      </c>
      <c r="C957" s="61" t="s">
        <v>29</v>
      </c>
      <c r="D957" s="62">
        <f t="shared" si="72"/>
        <v>0</v>
      </c>
      <c r="E957" s="85">
        <f t="shared" si="73"/>
        <v>0</v>
      </c>
      <c r="F957" s="87">
        <f t="shared" si="74"/>
        <v>0</v>
      </c>
      <c r="G957" s="63" t="s">
        <v>8</v>
      </c>
      <c r="H957" s="63">
        <f>Q961</f>
        <v>0</v>
      </c>
    </row>
    <row r="958" spans="1:8">
      <c r="A958" s="101" t="e">
        <f>#REF!</f>
        <v>#REF!</v>
      </c>
      <c r="B958" s="61" t="e">
        <f t="shared" ref="B958:B963" si="77">MID(O958,FIND(" ",O958)+1,8)</f>
        <v>#VALUE!</v>
      </c>
      <c r="C958" s="61" t="s">
        <v>29</v>
      </c>
      <c r="D958" s="62">
        <f t="shared" si="72"/>
        <v>0</v>
      </c>
      <c r="E958" s="85">
        <f t="shared" si="73"/>
        <v>0</v>
      </c>
      <c r="F958" s="87">
        <f t="shared" si="74"/>
        <v>0</v>
      </c>
      <c r="G958" s="63" t="s">
        <v>8</v>
      </c>
      <c r="H958" s="63">
        <f t="shared" ref="H958:H963" si="78">Q958</f>
        <v>0</v>
      </c>
    </row>
    <row r="959" spans="1:8">
      <c r="A959" s="101" t="e">
        <f>#REF!</f>
        <v>#REF!</v>
      </c>
      <c r="B959" s="61" t="e">
        <f t="shared" si="77"/>
        <v>#VALUE!</v>
      </c>
      <c r="C959" s="61" t="s">
        <v>29</v>
      </c>
      <c r="D959" s="62">
        <f t="shared" si="72"/>
        <v>0</v>
      </c>
      <c r="E959" s="85">
        <f t="shared" si="73"/>
        <v>0</v>
      </c>
      <c r="F959" s="87">
        <f t="shared" si="74"/>
        <v>0</v>
      </c>
      <c r="G959" s="63" t="s">
        <v>8</v>
      </c>
      <c r="H959" s="63">
        <f t="shared" si="78"/>
        <v>0</v>
      </c>
    </row>
    <row r="960" spans="1:8">
      <c r="A960" s="101" t="e">
        <f>#REF!</f>
        <v>#REF!</v>
      </c>
      <c r="B960" s="61" t="e">
        <f t="shared" si="77"/>
        <v>#VALUE!</v>
      </c>
      <c r="C960" s="61" t="s">
        <v>29</v>
      </c>
      <c r="D960" s="62">
        <f t="shared" si="72"/>
        <v>0</v>
      </c>
      <c r="E960" s="85">
        <f t="shared" si="73"/>
        <v>0</v>
      </c>
      <c r="F960" s="87">
        <f t="shared" si="74"/>
        <v>0</v>
      </c>
      <c r="G960" s="63" t="s">
        <v>8</v>
      </c>
      <c r="H960" s="63">
        <f t="shared" si="78"/>
        <v>0</v>
      </c>
    </row>
    <row r="961" spans="1:8">
      <c r="A961" s="101" t="e">
        <f>#REF!</f>
        <v>#REF!</v>
      </c>
      <c r="B961" s="61" t="e">
        <f t="shared" si="77"/>
        <v>#VALUE!</v>
      </c>
      <c r="C961" s="61" t="s">
        <v>29</v>
      </c>
      <c r="D961" s="62">
        <f t="shared" si="72"/>
        <v>0</v>
      </c>
      <c r="E961" s="85">
        <f t="shared" si="73"/>
        <v>0</v>
      </c>
      <c r="F961" s="87">
        <f t="shared" si="74"/>
        <v>0</v>
      </c>
      <c r="G961" s="63" t="s">
        <v>8</v>
      </c>
      <c r="H961" s="63">
        <f t="shared" si="78"/>
        <v>0</v>
      </c>
    </row>
    <row r="962" spans="1:8">
      <c r="A962" s="101" t="e">
        <f>#REF!</f>
        <v>#REF!</v>
      </c>
      <c r="B962" s="61" t="e">
        <f t="shared" si="77"/>
        <v>#VALUE!</v>
      </c>
      <c r="C962" s="61" t="s">
        <v>29</v>
      </c>
      <c r="D962" s="62">
        <f t="shared" si="72"/>
        <v>0</v>
      </c>
      <c r="E962" s="85">
        <f t="shared" si="73"/>
        <v>0</v>
      </c>
      <c r="F962" s="87">
        <f t="shared" si="74"/>
        <v>0</v>
      </c>
      <c r="G962" s="63" t="s">
        <v>8</v>
      </c>
      <c r="H962" s="63">
        <f t="shared" si="78"/>
        <v>0</v>
      </c>
    </row>
    <row r="963" spans="1:8">
      <c r="A963" s="101" t="e">
        <f>#REF!</f>
        <v>#REF!</v>
      </c>
      <c r="B963" s="61" t="e">
        <f t="shared" si="77"/>
        <v>#VALUE!</v>
      </c>
      <c r="C963" s="61" t="s">
        <v>29</v>
      </c>
      <c r="D963" s="62">
        <f t="shared" ref="D963:D1026" si="79">L963</f>
        <v>0</v>
      </c>
      <c r="E963" s="85">
        <f t="shared" ref="E963:E1026" si="80">M963/100</f>
        <v>0</v>
      </c>
      <c r="F963" s="87">
        <f t="shared" ref="F963:F1026" si="81">(D963*E963)</f>
        <v>0</v>
      </c>
      <c r="G963" s="63" t="s">
        <v>8</v>
      </c>
      <c r="H963" s="63">
        <f t="shared" si="78"/>
        <v>0</v>
      </c>
    </row>
    <row r="964" spans="1:8">
      <c r="A964" s="101" t="e">
        <f>#REF!</f>
        <v>#REF!</v>
      </c>
      <c r="B964" s="61" t="e">
        <f>MID(O968,FIND(" ",O968)+1,8)</f>
        <v>#VALUE!</v>
      </c>
      <c r="C964" s="61" t="s">
        <v>29</v>
      </c>
      <c r="D964" s="62">
        <f t="shared" si="79"/>
        <v>0</v>
      </c>
      <c r="E964" s="85">
        <f t="shared" si="80"/>
        <v>0</v>
      </c>
      <c r="F964" s="87">
        <f t="shared" si="81"/>
        <v>0</v>
      </c>
      <c r="G964" s="63" t="s">
        <v>8</v>
      </c>
      <c r="H964" s="63">
        <f>Q968</f>
        <v>0</v>
      </c>
    </row>
    <row r="965" spans="1:8">
      <c r="A965" s="101" t="e">
        <f>#REF!</f>
        <v>#REF!</v>
      </c>
      <c r="B965" s="61" t="e">
        <f>MID(O969,FIND(" ",O969)+1,8)</f>
        <v>#VALUE!</v>
      </c>
      <c r="C965" s="61" t="s">
        <v>29</v>
      </c>
      <c r="D965" s="62">
        <f t="shared" si="79"/>
        <v>0</v>
      </c>
      <c r="E965" s="85">
        <f t="shared" si="80"/>
        <v>0</v>
      </c>
      <c r="F965" s="87">
        <f t="shared" si="81"/>
        <v>0</v>
      </c>
      <c r="G965" s="63" t="s">
        <v>8</v>
      </c>
      <c r="H965" s="63">
        <f>Q969</f>
        <v>0</v>
      </c>
    </row>
    <row r="966" spans="1:8">
      <c r="A966" s="101" t="e">
        <f>#REF!</f>
        <v>#REF!</v>
      </c>
      <c r="B966" s="61" t="e">
        <f>MID(O970,FIND(" ",O970)+1,8)</f>
        <v>#VALUE!</v>
      </c>
      <c r="C966" s="61" t="s">
        <v>29</v>
      </c>
      <c r="D966" s="62">
        <f t="shared" si="79"/>
        <v>0</v>
      </c>
      <c r="E966" s="85">
        <f t="shared" si="80"/>
        <v>0</v>
      </c>
      <c r="F966" s="87">
        <f t="shared" si="81"/>
        <v>0</v>
      </c>
      <c r="G966" s="63" t="s">
        <v>8</v>
      </c>
      <c r="H966" s="63">
        <f>Q970</f>
        <v>0</v>
      </c>
    </row>
    <row r="967" spans="1:8">
      <c r="A967" s="101" t="e">
        <f>#REF!</f>
        <v>#REF!</v>
      </c>
      <c r="B967" s="61" t="e">
        <f>MID(O971,FIND(" ",O971)+1,8)</f>
        <v>#VALUE!</v>
      </c>
      <c r="C967" s="61" t="s">
        <v>29</v>
      </c>
      <c r="D967" s="62">
        <f t="shared" si="79"/>
        <v>0</v>
      </c>
      <c r="E967" s="85">
        <f t="shared" si="80"/>
        <v>0</v>
      </c>
      <c r="F967" s="87">
        <f t="shared" si="81"/>
        <v>0</v>
      </c>
      <c r="G967" s="63" t="s">
        <v>8</v>
      </c>
      <c r="H967" s="63">
        <f>Q971</f>
        <v>0</v>
      </c>
    </row>
    <row r="968" spans="1:8">
      <c r="A968" s="101" t="e">
        <f>#REF!</f>
        <v>#REF!</v>
      </c>
      <c r="B968" s="61" t="e">
        <f t="shared" ref="B968:B973" si="82">MID(O968,FIND(" ",O968)+1,8)</f>
        <v>#VALUE!</v>
      </c>
      <c r="C968" s="61" t="s">
        <v>29</v>
      </c>
      <c r="D968" s="62">
        <f t="shared" si="79"/>
        <v>0</v>
      </c>
      <c r="E968" s="85">
        <f t="shared" si="80"/>
        <v>0</v>
      </c>
      <c r="F968" s="87">
        <f t="shared" si="81"/>
        <v>0</v>
      </c>
      <c r="G968" s="63" t="s">
        <v>8</v>
      </c>
      <c r="H968" s="63">
        <f t="shared" ref="H968:H973" si="83">Q968</f>
        <v>0</v>
      </c>
    </row>
    <row r="969" spans="1:8">
      <c r="A969" s="101" t="e">
        <f>#REF!</f>
        <v>#REF!</v>
      </c>
      <c r="B969" s="61" t="e">
        <f t="shared" si="82"/>
        <v>#VALUE!</v>
      </c>
      <c r="C969" s="61" t="s">
        <v>29</v>
      </c>
      <c r="D969" s="62">
        <f t="shared" si="79"/>
        <v>0</v>
      </c>
      <c r="E969" s="85">
        <f t="shared" si="80"/>
        <v>0</v>
      </c>
      <c r="F969" s="87">
        <f t="shared" si="81"/>
        <v>0</v>
      </c>
      <c r="G969" s="63" t="s">
        <v>8</v>
      </c>
      <c r="H969" s="63">
        <f t="shared" si="83"/>
        <v>0</v>
      </c>
    </row>
    <row r="970" spans="1:8">
      <c r="A970" s="101" t="e">
        <f>#REF!</f>
        <v>#REF!</v>
      </c>
      <c r="B970" s="61" t="e">
        <f t="shared" si="82"/>
        <v>#VALUE!</v>
      </c>
      <c r="C970" s="61" t="s">
        <v>29</v>
      </c>
      <c r="D970" s="62">
        <f t="shared" si="79"/>
        <v>0</v>
      </c>
      <c r="E970" s="85">
        <f t="shared" si="80"/>
        <v>0</v>
      </c>
      <c r="F970" s="87">
        <f t="shared" si="81"/>
        <v>0</v>
      </c>
      <c r="G970" s="63" t="s">
        <v>8</v>
      </c>
      <c r="H970" s="63">
        <f t="shared" si="83"/>
        <v>0</v>
      </c>
    </row>
    <row r="971" spans="1:8">
      <c r="A971" s="101" t="e">
        <f>#REF!</f>
        <v>#REF!</v>
      </c>
      <c r="B971" s="61" t="e">
        <f t="shared" si="82"/>
        <v>#VALUE!</v>
      </c>
      <c r="C971" s="61" t="s">
        <v>29</v>
      </c>
      <c r="D971" s="62">
        <f t="shared" si="79"/>
        <v>0</v>
      </c>
      <c r="E971" s="85">
        <f t="shared" si="80"/>
        <v>0</v>
      </c>
      <c r="F971" s="87">
        <f t="shared" si="81"/>
        <v>0</v>
      </c>
      <c r="G971" s="63" t="s">
        <v>8</v>
      </c>
      <c r="H971" s="63">
        <f t="shared" si="83"/>
        <v>0</v>
      </c>
    </row>
    <row r="972" spans="1:8">
      <c r="A972" s="101" t="e">
        <f>#REF!</f>
        <v>#REF!</v>
      </c>
      <c r="B972" s="61" t="e">
        <f t="shared" si="82"/>
        <v>#VALUE!</v>
      </c>
      <c r="C972" s="61" t="s">
        <v>29</v>
      </c>
      <c r="D972" s="62">
        <f t="shared" si="79"/>
        <v>0</v>
      </c>
      <c r="E972" s="85">
        <f t="shared" si="80"/>
        <v>0</v>
      </c>
      <c r="F972" s="87">
        <f t="shared" si="81"/>
        <v>0</v>
      </c>
      <c r="G972" s="63" t="s">
        <v>8</v>
      </c>
      <c r="H972" s="63">
        <f t="shared" si="83"/>
        <v>0</v>
      </c>
    </row>
    <row r="973" spans="1:8">
      <c r="A973" s="101" t="e">
        <f>#REF!</f>
        <v>#REF!</v>
      </c>
      <c r="B973" s="61" t="e">
        <f t="shared" si="82"/>
        <v>#VALUE!</v>
      </c>
      <c r="C973" s="61" t="s">
        <v>29</v>
      </c>
      <c r="D973" s="62">
        <f t="shared" si="79"/>
        <v>0</v>
      </c>
      <c r="E973" s="85">
        <f t="shared" si="80"/>
        <v>0</v>
      </c>
      <c r="F973" s="87">
        <f t="shared" si="81"/>
        <v>0</v>
      </c>
      <c r="G973" s="63" t="s">
        <v>8</v>
      </c>
      <c r="H973" s="63">
        <f t="shared" si="83"/>
        <v>0</v>
      </c>
    </row>
    <row r="974" spans="1:8">
      <c r="A974" s="101" t="e">
        <f>#REF!</f>
        <v>#REF!</v>
      </c>
      <c r="B974" s="61" t="e">
        <f>MID(O978,FIND(" ",O978)+1,8)</f>
        <v>#VALUE!</v>
      </c>
      <c r="C974" s="61" t="s">
        <v>29</v>
      </c>
      <c r="D974" s="62">
        <f t="shared" si="79"/>
        <v>0</v>
      </c>
      <c r="E974" s="85">
        <f t="shared" si="80"/>
        <v>0</v>
      </c>
      <c r="F974" s="87">
        <f t="shared" si="81"/>
        <v>0</v>
      </c>
      <c r="G974" s="63" t="s">
        <v>8</v>
      </c>
      <c r="H974" s="63">
        <f>Q978</f>
        <v>0</v>
      </c>
    </row>
    <row r="975" spans="1:8">
      <c r="A975" s="101" t="e">
        <f>#REF!</f>
        <v>#REF!</v>
      </c>
      <c r="B975" s="61" t="e">
        <f>MID(O979,FIND(" ",O979)+1,8)</f>
        <v>#VALUE!</v>
      </c>
      <c r="C975" s="61" t="s">
        <v>29</v>
      </c>
      <c r="D975" s="62">
        <f t="shared" si="79"/>
        <v>0</v>
      </c>
      <c r="E975" s="85">
        <f t="shared" si="80"/>
        <v>0</v>
      </c>
      <c r="F975" s="87">
        <f t="shared" si="81"/>
        <v>0</v>
      </c>
      <c r="G975" s="63" t="s">
        <v>8</v>
      </c>
      <c r="H975" s="63">
        <f>Q979</f>
        <v>0</v>
      </c>
    </row>
    <row r="976" spans="1:8">
      <c r="A976" s="101" t="e">
        <f>#REF!</f>
        <v>#REF!</v>
      </c>
      <c r="B976" s="61" t="e">
        <f>MID(O980,FIND(" ",O980)+1,8)</f>
        <v>#VALUE!</v>
      </c>
      <c r="C976" s="61" t="s">
        <v>29</v>
      </c>
      <c r="D976" s="62">
        <f t="shared" si="79"/>
        <v>0</v>
      </c>
      <c r="E976" s="85">
        <f t="shared" si="80"/>
        <v>0</v>
      </c>
      <c r="F976" s="87">
        <f t="shared" si="81"/>
        <v>0</v>
      </c>
      <c r="G976" s="63" t="s">
        <v>8</v>
      </c>
      <c r="H976" s="63">
        <f>Q980</f>
        <v>0</v>
      </c>
    </row>
    <row r="977" spans="1:8">
      <c r="A977" s="101" t="e">
        <f>#REF!</f>
        <v>#REF!</v>
      </c>
      <c r="B977" s="61" t="e">
        <f>MID(O981,FIND(" ",O981)+1,8)</f>
        <v>#VALUE!</v>
      </c>
      <c r="C977" s="61" t="s">
        <v>29</v>
      </c>
      <c r="D977" s="62">
        <f t="shared" si="79"/>
        <v>0</v>
      </c>
      <c r="E977" s="85">
        <f t="shared" si="80"/>
        <v>0</v>
      </c>
      <c r="F977" s="87">
        <f t="shared" si="81"/>
        <v>0</v>
      </c>
      <c r="G977" s="63" t="s">
        <v>8</v>
      </c>
      <c r="H977" s="63">
        <f>Q981</f>
        <v>0</v>
      </c>
    </row>
    <row r="978" spans="1:8">
      <c r="A978" s="101" t="e">
        <f>#REF!</f>
        <v>#REF!</v>
      </c>
      <c r="B978" s="61" t="e">
        <f t="shared" ref="B978:B983" si="84">MID(O978,FIND(" ",O978)+1,8)</f>
        <v>#VALUE!</v>
      </c>
      <c r="C978" s="61" t="s">
        <v>29</v>
      </c>
      <c r="D978" s="62">
        <f t="shared" si="79"/>
        <v>0</v>
      </c>
      <c r="E978" s="85">
        <f t="shared" si="80"/>
        <v>0</v>
      </c>
      <c r="F978" s="87">
        <f t="shared" si="81"/>
        <v>0</v>
      </c>
      <c r="G978" s="63" t="s">
        <v>8</v>
      </c>
      <c r="H978" s="63">
        <f t="shared" ref="H978:H983" si="85">Q978</f>
        <v>0</v>
      </c>
    </row>
    <row r="979" spans="1:8">
      <c r="A979" s="101" t="e">
        <f>#REF!</f>
        <v>#REF!</v>
      </c>
      <c r="B979" s="61" t="e">
        <f t="shared" si="84"/>
        <v>#VALUE!</v>
      </c>
      <c r="C979" s="61" t="s">
        <v>29</v>
      </c>
      <c r="D979" s="62">
        <f t="shared" si="79"/>
        <v>0</v>
      </c>
      <c r="E979" s="85">
        <f t="shared" si="80"/>
        <v>0</v>
      </c>
      <c r="F979" s="87">
        <f t="shared" si="81"/>
        <v>0</v>
      </c>
      <c r="G979" s="63" t="s">
        <v>8</v>
      </c>
      <c r="H979" s="63">
        <f t="shared" si="85"/>
        <v>0</v>
      </c>
    </row>
    <row r="980" spans="1:8">
      <c r="A980" s="101" t="e">
        <f>#REF!</f>
        <v>#REF!</v>
      </c>
      <c r="B980" s="61" t="e">
        <f t="shared" si="84"/>
        <v>#VALUE!</v>
      </c>
      <c r="C980" s="61" t="s">
        <v>29</v>
      </c>
      <c r="D980" s="62">
        <f t="shared" si="79"/>
        <v>0</v>
      </c>
      <c r="E980" s="85">
        <f t="shared" si="80"/>
        <v>0</v>
      </c>
      <c r="F980" s="87">
        <f t="shared" si="81"/>
        <v>0</v>
      </c>
      <c r="G980" s="63" t="s">
        <v>8</v>
      </c>
      <c r="H980" s="63">
        <f t="shared" si="85"/>
        <v>0</v>
      </c>
    </row>
    <row r="981" spans="1:8">
      <c r="A981" s="101" t="e">
        <f>#REF!</f>
        <v>#REF!</v>
      </c>
      <c r="B981" s="61" t="e">
        <f t="shared" si="84"/>
        <v>#VALUE!</v>
      </c>
      <c r="C981" s="61" t="s">
        <v>29</v>
      </c>
      <c r="D981" s="62">
        <f t="shared" si="79"/>
        <v>0</v>
      </c>
      <c r="E981" s="85">
        <f t="shared" si="80"/>
        <v>0</v>
      </c>
      <c r="F981" s="87">
        <f t="shared" si="81"/>
        <v>0</v>
      </c>
      <c r="G981" s="63" t="s">
        <v>8</v>
      </c>
      <c r="H981" s="63">
        <f t="shared" si="85"/>
        <v>0</v>
      </c>
    </row>
    <row r="982" spans="1:8">
      <c r="A982" s="101" t="e">
        <f>#REF!</f>
        <v>#REF!</v>
      </c>
      <c r="B982" s="61" t="e">
        <f t="shared" si="84"/>
        <v>#VALUE!</v>
      </c>
      <c r="C982" s="61" t="s">
        <v>29</v>
      </c>
      <c r="D982" s="62">
        <f t="shared" si="79"/>
        <v>0</v>
      </c>
      <c r="E982" s="85">
        <f t="shared" si="80"/>
        <v>0</v>
      </c>
      <c r="F982" s="87">
        <f t="shared" si="81"/>
        <v>0</v>
      </c>
      <c r="G982" s="63" t="s">
        <v>8</v>
      </c>
      <c r="H982" s="63">
        <f t="shared" si="85"/>
        <v>0</v>
      </c>
    </row>
    <row r="983" spans="1:8">
      <c r="A983" s="101" t="e">
        <f>#REF!</f>
        <v>#REF!</v>
      </c>
      <c r="B983" s="61" t="e">
        <f t="shared" si="84"/>
        <v>#VALUE!</v>
      </c>
      <c r="C983" s="61" t="s">
        <v>29</v>
      </c>
      <c r="D983" s="62">
        <f t="shared" si="79"/>
        <v>0</v>
      </c>
      <c r="E983" s="85">
        <f t="shared" si="80"/>
        <v>0</v>
      </c>
      <c r="F983" s="87">
        <f t="shared" si="81"/>
        <v>0</v>
      </c>
      <c r="G983" s="63" t="s">
        <v>8</v>
      </c>
      <c r="H983" s="63">
        <f t="shared" si="85"/>
        <v>0</v>
      </c>
    </row>
    <row r="984" spans="1:8">
      <c r="A984" s="101" t="e">
        <f>#REF!</f>
        <v>#REF!</v>
      </c>
      <c r="B984" s="61" t="e">
        <f>MID(O988,FIND(" ",O988)+1,8)</f>
        <v>#VALUE!</v>
      </c>
      <c r="C984" s="61" t="s">
        <v>29</v>
      </c>
      <c r="D984" s="62">
        <f t="shared" si="79"/>
        <v>0</v>
      </c>
      <c r="E984" s="85">
        <f t="shared" si="80"/>
        <v>0</v>
      </c>
      <c r="F984" s="87">
        <f t="shared" si="81"/>
        <v>0</v>
      </c>
      <c r="G984" s="63" t="s">
        <v>8</v>
      </c>
      <c r="H984" s="63">
        <f>Q988</f>
        <v>0</v>
      </c>
    </row>
    <row r="985" spans="1:8">
      <c r="A985" s="101" t="e">
        <f>#REF!</f>
        <v>#REF!</v>
      </c>
      <c r="B985" s="61" t="e">
        <f>MID(O989,FIND(" ",O989)+1,8)</f>
        <v>#VALUE!</v>
      </c>
      <c r="C985" s="61" t="s">
        <v>29</v>
      </c>
      <c r="D985" s="62">
        <f t="shared" si="79"/>
        <v>0</v>
      </c>
      <c r="E985" s="85">
        <f t="shared" si="80"/>
        <v>0</v>
      </c>
      <c r="F985" s="87">
        <f t="shared" si="81"/>
        <v>0</v>
      </c>
      <c r="G985" s="63" t="s">
        <v>8</v>
      </c>
      <c r="H985" s="63">
        <f>Q989</f>
        <v>0</v>
      </c>
    </row>
    <row r="986" spans="1:8">
      <c r="A986" s="101" t="e">
        <f>#REF!</f>
        <v>#REF!</v>
      </c>
      <c r="B986" s="61" t="e">
        <f>MID(O990,FIND(" ",O990)+1,8)</f>
        <v>#VALUE!</v>
      </c>
      <c r="C986" s="61" t="s">
        <v>29</v>
      </c>
      <c r="D986" s="62">
        <f t="shared" si="79"/>
        <v>0</v>
      </c>
      <c r="E986" s="85">
        <f t="shared" si="80"/>
        <v>0</v>
      </c>
      <c r="F986" s="87">
        <f t="shared" si="81"/>
        <v>0</v>
      </c>
      <c r="G986" s="63" t="s">
        <v>8</v>
      </c>
      <c r="H986" s="63">
        <f>Q990</f>
        <v>0</v>
      </c>
    </row>
    <row r="987" spans="1:8">
      <c r="A987" s="101" t="e">
        <f>#REF!</f>
        <v>#REF!</v>
      </c>
      <c r="B987" s="61" t="e">
        <f>MID(O991,FIND(" ",O991)+1,8)</f>
        <v>#VALUE!</v>
      </c>
      <c r="C987" s="61" t="s">
        <v>29</v>
      </c>
      <c r="D987" s="62">
        <f t="shared" si="79"/>
        <v>0</v>
      </c>
      <c r="E987" s="85">
        <f t="shared" si="80"/>
        <v>0</v>
      </c>
      <c r="F987" s="87">
        <f t="shared" si="81"/>
        <v>0</v>
      </c>
      <c r="G987" s="63" t="s">
        <v>8</v>
      </c>
      <c r="H987" s="63">
        <f>Q991</f>
        <v>0</v>
      </c>
    </row>
    <row r="988" spans="1:8">
      <c r="A988" s="101" t="e">
        <f>#REF!</f>
        <v>#REF!</v>
      </c>
      <c r="B988" s="61" t="e">
        <f t="shared" ref="B988:B993" si="86">MID(O988,FIND(" ",O988)+1,8)</f>
        <v>#VALUE!</v>
      </c>
      <c r="C988" s="61" t="s">
        <v>29</v>
      </c>
      <c r="D988" s="62">
        <f t="shared" si="79"/>
        <v>0</v>
      </c>
      <c r="E988" s="85">
        <f t="shared" si="80"/>
        <v>0</v>
      </c>
      <c r="F988" s="87">
        <f t="shared" si="81"/>
        <v>0</v>
      </c>
      <c r="G988" s="63" t="s">
        <v>8</v>
      </c>
      <c r="H988" s="63">
        <f t="shared" ref="H988:H993" si="87">Q988</f>
        <v>0</v>
      </c>
    </row>
    <row r="989" spans="1:8">
      <c r="A989" s="101" t="e">
        <f>#REF!</f>
        <v>#REF!</v>
      </c>
      <c r="B989" s="61" t="e">
        <f t="shared" si="86"/>
        <v>#VALUE!</v>
      </c>
      <c r="C989" s="61" t="s">
        <v>29</v>
      </c>
      <c r="D989" s="62">
        <f t="shared" si="79"/>
        <v>0</v>
      </c>
      <c r="E989" s="85">
        <f t="shared" si="80"/>
        <v>0</v>
      </c>
      <c r="F989" s="87">
        <f t="shared" si="81"/>
        <v>0</v>
      </c>
      <c r="G989" s="63" t="s">
        <v>8</v>
      </c>
      <c r="H989" s="63">
        <f t="shared" si="87"/>
        <v>0</v>
      </c>
    </row>
    <row r="990" spans="1:8">
      <c r="A990" s="101" t="e">
        <f>#REF!</f>
        <v>#REF!</v>
      </c>
      <c r="B990" s="61" t="e">
        <f t="shared" si="86"/>
        <v>#VALUE!</v>
      </c>
      <c r="C990" s="61" t="s">
        <v>29</v>
      </c>
      <c r="D990" s="62">
        <f t="shared" si="79"/>
        <v>0</v>
      </c>
      <c r="E990" s="85">
        <f t="shared" si="80"/>
        <v>0</v>
      </c>
      <c r="F990" s="87">
        <f t="shared" si="81"/>
        <v>0</v>
      </c>
      <c r="G990" s="63" t="s">
        <v>8</v>
      </c>
      <c r="H990" s="63">
        <f t="shared" si="87"/>
        <v>0</v>
      </c>
    </row>
    <row r="991" spans="1:8">
      <c r="A991" s="101" t="e">
        <f>#REF!</f>
        <v>#REF!</v>
      </c>
      <c r="B991" s="61" t="e">
        <f t="shared" si="86"/>
        <v>#VALUE!</v>
      </c>
      <c r="C991" s="61" t="s">
        <v>29</v>
      </c>
      <c r="D991" s="62">
        <f t="shared" si="79"/>
        <v>0</v>
      </c>
      <c r="E991" s="85">
        <f t="shared" si="80"/>
        <v>0</v>
      </c>
      <c r="F991" s="87">
        <f t="shared" si="81"/>
        <v>0</v>
      </c>
      <c r="G991" s="63" t="s">
        <v>8</v>
      </c>
      <c r="H991" s="63">
        <f t="shared" si="87"/>
        <v>0</v>
      </c>
    </row>
    <row r="992" spans="1:8">
      <c r="A992" s="101" t="e">
        <f>#REF!</f>
        <v>#REF!</v>
      </c>
      <c r="B992" s="61" t="e">
        <f t="shared" si="86"/>
        <v>#VALUE!</v>
      </c>
      <c r="C992" s="61" t="s">
        <v>29</v>
      </c>
      <c r="D992" s="62">
        <f t="shared" si="79"/>
        <v>0</v>
      </c>
      <c r="E992" s="85">
        <f t="shared" si="80"/>
        <v>0</v>
      </c>
      <c r="F992" s="87">
        <f t="shared" si="81"/>
        <v>0</v>
      </c>
      <c r="G992" s="63" t="s">
        <v>8</v>
      </c>
      <c r="H992" s="63">
        <f t="shared" si="87"/>
        <v>0</v>
      </c>
    </row>
    <row r="993" spans="1:8">
      <c r="A993" s="101" t="e">
        <f>#REF!</f>
        <v>#REF!</v>
      </c>
      <c r="B993" s="61" t="e">
        <f t="shared" si="86"/>
        <v>#VALUE!</v>
      </c>
      <c r="C993" s="61" t="s">
        <v>29</v>
      </c>
      <c r="D993" s="62">
        <f t="shared" si="79"/>
        <v>0</v>
      </c>
      <c r="E993" s="85">
        <f t="shared" si="80"/>
        <v>0</v>
      </c>
      <c r="F993" s="87">
        <f t="shared" si="81"/>
        <v>0</v>
      </c>
      <c r="G993" s="63" t="s">
        <v>8</v>
      </c>
      <c r="H993" s="63">
        <f t="shared" si="87"/>
        <v>0</v>
      </c>
    </row>
    <row r="994" spans="1:8">
      <c r="A994" s="101" t="e">
        <f>#REF!</f>
        <v>#REF!</v>
      </c>
      <c r="B994" s="61" t="e">
        <f>MID(O998,FIND(" ",O998)+1,8)</f>
        <v>#VALUE!</v>
      </c>
      <c r="C994" s="61" t="s">
        <v>29</v>
      </c>
      <c r="D994" s="62">
        <f t="shared" si="79"/>
        <v>0</v>
      </c>
      <c r="E994" s="85">
        <f t="shared" si="80"/>
        <v>0</v>
      </c>
      <c r="F994" s="87">
        <f t="shared" si="81"/>
        <v>0</v>
      </c>
      <c r="G994" s="63" t="s">
        <v>8</v>
      </c>
      <c r="H994" s="63">
        <f>Q998</f>
        <v>0</v>
      </c>
    </row>
    <row r="995" spans="1:8">
      <c r="A995" s="101" t="e">
        <f>#REF!</f>
        <v>#REF!</v>
      </c>
      <c r="B995" s="61" t="e">
        <f>MID(O999,FIND(" ",O999)+1,8)</f>
        <v>#VALUE!</v>
      </c>
      <c r="C995" s="61" t="s">
        <v>29</v>
      </c>
      <c r="D995" s="62">
        <f t="shared" si="79"/>
        <v>0</v>
      </c>
      <c r="E995" s="85">
        <f t="shared" si="80"/>
        <v>0</v>
      </c>
      <c r="F995" s="87">
        <f t="shared" si="81"/>
        <v>0</v>
      </c>
      <c r="G995" s="63" t="s">
        <v>8</v>
      </c>
      <c r="H995" s="63">
        <f>Q999</f>
        <v>0</v>
      </c>
    </row>
    <row r="996" spans="1:8">
      <c r="A996" s="101" t="e">
        <f>#REF!</f>
        <v>#REF!</v>
      </c>
      <c r="B996" s="61" t="e">
        <f>MID(O1000,FIND(" ",O1000)+1,8)</f>
        <v>#VALUE!</v>
      </c>
      <c r="C996" s="61" t="s">
        <v>29</v>
      </c>
      <c r="D996" s="62">
        <f t="shared" si="79"/>
        <v>0</v>
      </c>
      <c r="E996" s="85">
        <f t="shared" si="80"/>
        <v>0</v>
      </c>
      <c r="F996" s="87">
        <f t="shared" si="81"/>
        <v>0</v>
      </c>
      <c r="G996" s="63" t="s">
        <v>8</v>
      </c>
      <c r="H996" s="63">
        <f>Q1000</f>
        <v>0</v>
      </c>
    </row>
    <row r="997" spans="1:8">
      <c r="A997" s="101" t="e">
        <f>#REF!</f>
        <v>#REF!</v>
      </c>
      <c r="B997" s="61" t="e">
        <f>MID(O1001,FIND(" ",O1001)+1,8)</f>
        <v>#VALUE!</v>
      </c>
      <c r="C997" s="61" t="s">
        <v>29</v>
      </c>
      <c r="D997" s="62">
        <f t="shared" si="79"/>
        <v>0</v>
      </c>
      <c r="E997" s="85">
        <f t="shared" si="80"/>
        <v>0</v>
      </c>
      <c r="F997" s="87">
        <f t="shared" si="81"/>
        <v>0</v>
      </c>
      <c r="G997" s="63" t="s">
        <v>8</v>
      </c>
      <c r="H997" s="63">
        <f>Q1001</f>
        <v>0</v>
      </c>
    </row>
    <row r="998" spans="1:8">
      <c r="A998" s="101" t="e">
        <f>#REF!</f>
        <v>#REF!</v>
      </c>
      <c r="B998" s="61" t="e">
        <f t="shared" ref="B998:B1003" si="88">MID(O998,FIND(" ",O998)+1,8)</f>
        <v>#VALUE!</v>
      </c>
      <c r="C998" s="61" t="s">
        <v>29</v>
      </c>
      <c r="D998" s="62">
        <f t="shared" si="79"/>
        <v>0</v>
      </c>
      <c r="E998" s="85">
        <f t="shared" si="80"/>
        <v>0</v>
      </c>
      <c r="F998" s="87">
        <f t="shared" si="81"/>
        <v>0</v>
      </c>
      <c r="G998" s="63" t="s">
        <v>8</v>
      </c>
      <c r="H998" s="63">
        <f t="shared" ref="H998:H1003" si="89">Q998</f>
        <v>0</v>
      </c>
    </row>
    <row r="999" spans="1:8">
      <c r="A999" s="101" t="e">
        <f>#REF!</f>
        <v>#REF!</v>
      </c>
      <c r="B999" s="61" t="e">
        <f t="shared" si="88"/>
        <v>#VALUE!</v>
      </c>
      <c r="C999" s="61" t="s">
        <v>29</v>
      </c>
      <c r="D999" s="62">
        <f t="shared" si="79"/>
        <v>0</v>
      </c>
      <c r="E999" s="85">
        <f t="shared" si="80"/>
        <v>0</v>
      </c>
      <c r="F999" s="87">
        <f t="shared" si="81"/>
        <v>0</v>
      </c>
      <c r="G999" s="63" t="s">
        <v>8</v>
      </c>
      <c r="H999" s="63">
        <f t="shared" si="89"/>
        <v>0</v>
      </c>
    </row>
    <row r="1000" spans="1:8">
      <c r="A1000" s="101" t="e">
        <f>#REF!</f>
        <v>#REF!</v>
      </c>
      <c r="B1000" s="61" t="e">
        <f t="shared" si="88"/>
        <v>#VALUE!</v>
      </c>
      <c r="C1000" s="61" t="s">
        <v>29</v>
      </c>
      <c r="D1000" s="62">
        <f t="shared" si="79"/>
        <v>0</v>
      </c>
      <c r="E1000" s="85">
        <f t="shared" si="80"/>
        <v>0</v>
      </c>
      <c r="F1000" s="87">
        <f t="shared" si="81"/>
        <v>0</v>
      </c>
      <c r="G1000" s="63" t="s">
        <v>8</v>
      </c>
      <c r="H1000" s="63">
        <f t="shared" si="89"/>
        <v>0</v>
      </c>
    </row>
    <row r="1001" spans="1:8">
      <c r="A1001" s="101" t="e">
        <f>#REF!</f>
        <v>#REF!</v>
      </c>
      <c r="B1001" s="61" t="e">
        <f t="shared" si="88"/>
        <v>#VALUE!</v>
      </c>
      <c r="C1001" s="61" t="s">
        <v>29</v>
      </c>
      <c r="D1001" s="62">
        <f t="shared" si="79"/>
        <v>0</v>
      </c>
      <c r="E1001" s="85">
        <f t="shared" si="80"/>
        <v>0</v>
      </c>
      <c r="F1001" s="87">
        <f t="shared" si="81"/>
        <v>0</v>
      </c>
      <c r="G1001" s="63" t="s">
        <v>8</v>
      </c>
      <c r="H1001" s="63">
        <f t="shared" si="89"/>
        <v>0</v>
      </c>
    </row>
    <row r="1002" spans="1:8">
      <c r="A1002" s="101" t="e">
        <f>#REF!</f>
        <v>#REF!</v>
      </c>
      <c r="B1002" s="61" t="e">
        <f t="shared" si="88"/>
        <v>#VALUE!</v>
      </c>
      <c r="C1002" s="61" t="s">
        <v>29</v>
      </c>
      <c r="D1002" s="62">
        <f t="shared" si="79"/>
        <v>0</v>
      </c>
      <c r="E1002" s="85">
        <f t="shared" si="80"/>
        <v>0</v>
      </c>
      <c r="F1002" s="87">
        <f t="shared" si="81"/>
        <v>0</v>
      </c>
      <c r="G1002" s="63" t="s">
        <v>8</v>
      </c>
      <c r="H1002" s="63">
        <f t="shared" si="89"/>
        <v>0</v>
      </c>
    </row>
    <row r="1003" spans="1:8">
      <c r="A1003" s="101" t="e">
        <f>#REF!</f>
        <v>#REF!</v>
      </c>
      <c r="B1003" s="61" t="e">
        <f t="shared" si="88"/>
        <v>#VALUE!</v>
      </c>
      <c r="C1003" s="61" t="s">
        <v>29</v>
      </c>
      <c r="D1003" s="62">
        <f t="shared" si="79"/>
        <v>0</v>
      </c>
      <c r="E1003" s="85">
        <f t="shared" si="80"/>
        <v>0</v>
      </c>
      <c r="F1003" s="87">
        <f t="shared" si="81"/>
        <v>0</v>
      </c>
      <c r="G1003" s="63" t="s">
        <v>8</v>
      </c>
      <c r="H1003" s="63">
        <f t="shared" si="89"/>
        <v>0</v>
      </c>
    </row>
    <row r="1004" spans="1:8">
      <c r="A1004" s="101" t="e">
        <f>#REF!</f>
        <v>#REF!</v>
      </c>
      <c r="B1004" s="61" t="e">
        <f>MID(O1008,FIND(" ",O1008)+1,8)</f>
        <v>#VALUE!</v>
      </c>
      <c r="C1004" s="61" t="s">
        <v>29</v>
      </c>
      <c r="D1004" s="62">
        <f t="shared" si="79"/>
        <v>0</v>
      </c>
      <c r="E1004" s="85">
        <f t="shared" si="80"/>
        <v>0</v>
      </c>
      <c r="F1004" s="87">
        <f t="shared" si="81"/>
        <v>0</v>
      </c>
      <c r="G1004" s="63" t="s">
        <v>8</v>
      </c>
      <c r="H1004" s="63">
        <f>Q1008</f>
        <v>0</v>
      </c>
    </row>
    <row r="1005" spans="1:8">
      <c r="A1005" s="101" t="e">
        <f>#REF!</f>
        <v>#REF!</v>
      </c>
      <c r="B1005" s="61" t="e">
        <f>MID(O1009,FIND(" ",O1009)+1,8)</f>
        <v>#VALUE!</v>
      </c>
      <c r="C1005" s="61" t="s">
        <v>29</v>
      </c>
      <c r="D1005" s="62">
        <f t="shared" si="79"/>
        <v>0</v>
      </c>
      <c r="E1005" s="85">
        <f t="shared" si="80"/>
        <v>0</v>
      </c>
      <c r="F1005" s="87">
        <f t="shared" si="81"/>
        <v>0</v>
      </c>
      <c r="G1005" s="63" t="s">
        <v>8</v>
      </c>
      <c r="H1005" s="63">
        <f>Q1009</f>
        <v>0</v>
      </c>
    </row>
    <row r="1006" spans="1:8">
      <c r="A1006" s="101" t="e">
        <f>#REF!</f>
        <v>#REF!</v>
      </c>
      <c r="B1006" s="61" t="e">
        <f>MID(O1010,FIND(" ",O1010)+1,8)</f>
        <v>#VALUE!</v>
      </c>
      <c r="C1006" s="61" t="s">
        <v>29</v>
      </c>
      <c r="D1006" s="62">
        <f t="shared" si="79"/>
        <v>0</v>
      </c>
      <c r="E1006" s="85">
        <f t="shared" si="80"/>
        <v>0</v>
      </c>
      <c r="F1006" s="87">
        <f t="shared" si="81"/>
        <v>0</v>
      </c>
      <c r="G1006" s="63" t="s">
        <v>8</v>
      </c>
      <c r="H1006" s="63">
        <f>Q1010</f>
        <v>0</v>
      </c>
    </row>
    <row r="1007" spans="1:8">
      <c r="A1007" s="101" t="e">
        <f>#REF!</f>
        <v>#REF!</v>
      </c>
      <c r="B1007" s="61" t="e">
        <f>MID(O1011,FIND(" ",O1011)+1,8)</f>
        <v>#VALUE!</v>
      </c>
      <c r="C1007" s="61" t="s">
        <v>29</v>
      </c>
      <c r="D1007" s="62">
        <f t="shared" si="79"/>
        <v>0</v>
      </c>
      <c r="E1007" s="85">
        <f t="shared" si="80"/>
        <v>0</v>
      </c>
      <c r="F1007" s="87">
        <f t="shared" si="81"/>
        <v>0</v>
      </c>
      <c r="G1007" s="63" t="s">
        <v>8</v>
      </c>
      <c r="H1007" s="63">
        <f>Q1011</f>
        <v>0</v>
      </c>
    </row>
    <row r="1008" spans="1:8">
      <c r="A1008" s="101" t="e">
        <f>#REF!</f>
        <v>#REF!</v>
      </c>
      <c r="B1008" s="61" t="e">
        <f t="shared" ref="B1008:B1013" si="90">MID(O1008,FIND(" ",O1008)+1,8)</f>
        <v>#VALUE!</v>
      </c>
      <c r="C1008" s="61" t="s">
        <v>29</v>
      </c>
      <c r="D1008" s="62">
        <f t="shared" si="79"/>
        <v>0</v>
      </c>
      <c r="E1008" s="85">
        <f t="shared" si="80"/>
        <v>0</v>
      </c>
      <c r="F1008" s="87">
        <f t="shared" si="81"/>
        <v>0</v>
      </c>
      <c r="G1008" s="63" t="s">
        <v>8</v>
      </c>
      <c r="H1008" s="63">
        <f t="shared" ref="H1008:H1013" si="91">Q1008</f>
        <v>0</v>
      </c>
    </row>
    <row r="1009" spans="1:8">
      <c r="A1009" s="101" t="e">
        <f>#REF!</f>
        <v>#REF!</v>
      </c>
      <c r="B1009" s="61" t="e">
        <f t="shared" si="90"/>
        <v>#VALUE!</v>
      </c>
      <c r="C1009" s="61" t="s">
        <v>29</v>
      </c>
      <c r="D1009" s="62">
        <f t="shared" si="79"/>
        <v>0</v>
      </c>
      <c r="E1009" s="85">
        <f t="shared" si="80"/>
        <v>0</v>
      </c>
      <c r="F1009" s="87">
        <f t="shared" si="81"/>
        <v>0</v>
      </c>
      <c r="G1009" s="63" t="s">
        <v>8</v>
      </c>
      <c r="H1009" s="63">
        <f t="shared" si="91"/>
        <v>0</v>
      </c>
    </row>
    <row r="1010" spans="1:8">
      <c r="A1010" s="101" t="e">
        <f>#REF!</f>
        <v>#REF!</v>
      </c>
      <c r="B1010" s="61" t="e">
        <f t="shared" si="90"/>
        <v>#VALUE!</v>
      </c>
      <c r="C1010" s="61" t="s">
        <v>29</v>
      </c>
      <c r="D1010" s="62">
        <f t="shared" si="79"/>
        <v>0</v>
      </c>
      <c r="E1010" s="85">
        <f t="shared" si="80"/>
        <v>0</v>
      </c>
      <c r="F1010" s="87">
        <f t="shared" si="81"/>
        <v>0</v>
      </c>
      <c r="G1010" s="63" t="s">
        <v>8</v>
      </c>
      <c r="H1010" s="63">
        <f t="shared" si="91"/>
        <v>0</v>
      </c>
    </row>
    <row r="1011" spans="1:8">
      <c r="A1011" s="101" t="e">
        <f>#REF!</f>
        <v>#REF!</v>
      </c>
      <c r="B1011" s="61" t="e">
        <f t="shared" si="90"/>
        <v>#VALUE!</v>
      </c>
      <c r="C1011" s="61" t="s">
        <v>29</v>
      </c>
      <c r="D1011" s="62">
        <f t="shared" si="79"/>
        <v>0</v>
      </c>
      <c r="E1011" s="85">
        <f t="shared" si="80"/>
        <v>0</v>
      </c>
      <c r="F1011" s="87">
        <f t="shared" si="81"/>
        <v>0</v>
      </c>
      <c r="G1011" s="63" t="s">
        <v>8</v>
      </c>
      <c r="H1011" s="63">
        <f t="shared" si="91"/>
        <v>0</v>
      </c>
    </row>
    <row r="1012" spans="1:8">
      <c r="A1012" s="101" t="e">
        <f>#REF!</f>
        <v>#REF!</v>
      </c>
      <c r="B1012" s="61" t="e">
        <f t="shared" si="90"/>
        <v>#VALUE!</v>
      </c>
      <c r="C1012" s="61" t="s">
        <v>29</v>
      </c>
      <c r="D1012" s="62">
        <f t="shared" si="79"/>
        <v>0</v>
      </c>
      <c r="E1012" s="85">
        <f t="shared" si="80"/>
        <v>0</v>
      </c>
      <c r="F1012" s="87">
        <f t="shared" si="81"/>
        <v>0</v>
      </c>
      <c r="G1012" s="63" t="s">
        <v>8</v>
      </c>
      <c r="H1012" s="63">
        <f t="shared" si="91"/>
        <v>0</v>
      </c>
    </row>
    <row r="1013" spans="1:8">
      <c r="A1013" s="101" t="e">
        <f>#REF!</f>
        <v>#REF!</v>
      </c>
      <c r="B1013" s="61" t="e">
        <f t="shared" si="90"/>
        <v>#VALUE!</v>
      </c>
      <c r="C1013" s="61" t="s">
        <v>29</v>
      </c>
      <c r="D1013" s="62">
        <f t="shared" si="79"/>
        <v>0</v>
      </c>
      <c r="E1013" s="85">
        <f t="shared" si="80"/>
        <v>0</v>
      </c>
      <c r="F1013" s="87">
        <f t="shared" si="81"/>
        <v>0</v>
      </c>
      <c r="G1013" s="63" t="s">
        <v>8</v>
      </c>
      <c r="H1013" s="63">
        <f t="shared" si="91"/>
        <v>0</v>
      </c>
    </row>
    <row r="1014" spans="1:8">
      <c r="A1014" s="101" t="e">
        <f>#REF!</f>
        <v>#REF!</v>
      </c>
      <c r="B1014" s="61" t="e">
        <f>MID(O1018,FIND(" ",O1018)+1,8)</f>
        <v>#VALUE!</v>
      </c>
      <c r="C1014" s="61" t="s">
        <v>29</v>
      </c>
      <c r="D1014" s="62">
        <f t="shared" si="79"/>
        <v>0</v>
      </c>
      <c r="E1014" s="85">
        <f t="shared" si="80"/>
        <v>0</v>
      </c>
      <c r="F1014" s="87">
        <f t="shared" si="81"/>
        <v>0</v>
      </c>
      <c r="G1014" s="63" t="s">
        <v>8</v>
      </c>
      <c r="H1014" s="63">
        <f>Q1018</f>
        <v>0</v>
      </c>
    </row>
    <row r="1015" spans="1:8">
      <c r="A1015" s="101" t="e">
        <f>#REF!</f>
        <v>#REF!</v>
      </c>
      <c r="B1015" s="61" t="e">
        <f>MID(O1019,FIND(" ",O1019)+1,8)</f>
        <v>#VALUE!</v>
      </c>
      <c r="C1015" s="61" t="s">
        <v>29</v>
      </c>
      <c r="D1015" s="62">
        <f t="shared" si="79"/>
        <v>0</v>
      </c>
      <c r="E1015" s="85">
        <f t="shared" si="80"/>
        <v>0</v>
      </c>
      <c r="F1015" s="87">
        <f t="shared" si="81"/>
        <v>0</v>
      </c>
      <c r="G1015" s="63" t="s">
        <v>8</v>
      </c>
      <c r="H1015" s="63">
        <f>Q1019</f>
        <v>0</v>
      </c>
    </row>
    <row r="1016" spans="1:8">
      <c r="A1016" s="101" t="e">
        <f>#REF!</f>
        <v>#REF!</v>
      </c>
      <c r="B1016" s="61" t="e">
        <f>MID(O1020,FIND(" ",O1020)+1,8)</f>
        <v>#VALUE!</v>
      </c>
      <c r="C1016" s="61" t="s">
        <v>29</v>
      </c>
      <c r="D1016" s="62">
        <f t="shared" si="79"/>
        <v>0</v>
      </c>
      <c r="E1016" s="85">
        <f t="shared" si="80"/>
        <v>0</v>
      </c>
      <c r="F1016" s="87">
        <f t="shared" si="81"/>
        <v>0</v>
      </c>
      <c r="G1016" s="63" t="s">
        <v>8</v>
      </c>
      <c r="H1016" s="63">
        <f>Q1020</f>
        <v>0</v>
      </c>
    </row>
    <row r="1017" spans="1:8">
      <c r="A1017" s="101" t="e">
        <f>#REF!</f>
        <v>#REF!</v>
      </c>
      <c r="B1017" s="61" t="e">
        <f>MID(O1021,FIND(" ",O1021)+1,8)</f>
        <v>#VALUE!</v>
      </c>
      <c r="C1017" s="61" t="s">
        <v>29</v>
      </c>
      <c r="D1017" s="62">
        <f t="shared" si="79"/>
        <v>0</v>
      </c>
      <c r="E1017" s="85">
        <f t="shared" si="80"/>
        <v>0</v>
      </c>
      <c r="F1017" s="87">
        <f t="shared" si="81"/>
        <v>0</v>
      </c>
      <c r="G1017" s="63" t="s">
        <v>8</v>
      </c>
      <c r="H1017" s="63">
        <f>Q1021</f>
        <v>0</v>
      </c>
    </row>
    <row r="1018" spans="1:8">
      <c r="A1018" s="101" t="e">
        <f>#REF!</f>
        <v>#REF!</v>
      </c>
      <c r="B1018" s="61" t="e">
        <f t="shared" ref="B1018:B1023" si="92">MID(O1018,FIND(" ",O1018)+1,8)</f>
        <v>#VALUE!</v>
      </c>
      <c r="C1018" s="61" t="s">
        <v>29</v>
      </c>
      <c r="D1018" s="62">
        <f t="shared" si="79"/>
        <v>0</v>
      </c>
      <c r="E1018" s="85">
        <f t="shared" si="80"/>
        <v>0</v>
      </c>
      <c r="F1018" s="87">
        <f t="shared" si="81"/>
        <v>0</v>
      </c>
      <c r="G1018" s="63" t="s">
        <v>8</v>
      </c>
      <c r="H1018" s="63">
        <f t="shared" ref="H1018:H1023" si="93">Q1018</f>
        <v>0</v>
      </c>
    </row>
    <row r="1019" spans="1:8">
      <c r="A1019" s="101" t="e">
        <f>#REF!</f>
        <v>#REF!</v>
      </c>
      <c r="B1019" s="61" t="e">
        <f t="shared" si="92"/>
        <v>#VALUE!</v>
      </c>
      <c r="C1019" s="61" t="s">
        <v>29</v>
      </c>
      <c r="D1019" s="62">
        <f t="shared" si="79"/>
        <v>0</v>
      </c>
      <c r="E1019" s="85">
        <f t="shared" si="80"/>
        <v>0</v>
      </c>
      <c r="F1019" s="87">
        <f t="shared" si="81"/>
        <v>0</v>
      </c>
      <c r="G1019" s="63" t="s">
        <v>8</v>
      </c>
      <c r="H1019" s="63">
        <f t="shared" si="93"/>
        <v>0</v>
      </c>
    </row>
    <row r="1020" spans="1:8">
      <c r="A1020" s="101" t="e">
        <f>#REF!</f>
        <v>#REF!</v>
      </c>
      <c r="B1020" s="61" t="e">
        <f t="shared" si="92"/>
        <v>#VALUE!</v>
      </c>
      <c r="C1020" s="61" t="s">
        <v>29</v>
      </c>
      <c r="D1020" s="62">
        <f t="shared" si="79"/>
        <v>0</v>
      </c>
      <c r="E1020" s="85">
        <f t="shared" si="80"/>
        <v>0</v>
      </c>
      <c r="F1020" s="87">
        <f t="shared" si="81"/>
        <v>0</v>
      </c>
      <c r="G1020" s="63" t="s">
        <v>8</v>
      </c>
      <c r="H1020" s="63">
        <f t="shared" si="93"/>
        <v>0</v>
      </c>
    </row>
    <row r="1021" spans="1:8">
      <c r="A1021" s="101" t="e">
        <f>#REF!</f>
        <v>#REF!</v>
      </c>
      <c r="B1021" s="61" t="e">
        <f t="shared" si="92"/>
        <v>#VALUE!</v>
      </c>
      <c r="C1021" s="61" t="s">
        <v>29</v>
      </c>
      <c r="D1021" s="62">
        <f t="shared" si="79"/>
        <v>0</v>
      </c>
      <c r="E1021" s="85">
        <f t="shared" si="80"/>
        <v>0</v>
      </c>
      <c r="F1021" s="87">
        <f t="shared" si="81"/>
        <v>0</v>
      </c>
      <c r="G1021" s="63" t="s">
        <v>8</v>
      </c>
      <c r="H1021" s="63">
        <f t="shared" si="93"/>
        <v>0</v>
      </c>
    </row>
    <row r="1022" spans="1:8">
      <c r="A1022" s="101" t="e">
        <f>#REF!</f>
        <v>#REF!</v>
      </c>
      <c r="B1022" s="61" t="e">
        <f t="shared" si="92"/>
        <v>#VALUE!</v>
      </c>
      <c r="C1022" s="61" t="s">
        <v>29</v>
      </c>
      <c r="D1022" s="62">
        <f t="shared" si="79"/>
        <v>0</v>
      </c>
      <c r="E1022" s="85">
        <f t="shared" si="80"/>
        <v>0</v>
      </c>
      <c r="F1022" s="87">
        <f t="shared" si="81"/>
        <v>0</v>
      </c>
      <c r="G1022" s="63" t="s">
        <v>8</v>
      </c>
      <c r="H1022" s="63">
        <f t="shared" si="93"/>
        <v>0</v>
      </c>
    </row>
    <row r="1023" spans="1:8">
      <c r="A1023" s="101" t="e">
        <f>#REF!</f>
        <v>#REF!</v>
      </c>
      <c r="B1023" s="61" t="e">
        <f t="shared" si="92"/>
        <v>#VALUE!</v>
      </c>
      <c r="C1023" s="61" t="s">
        <v>29</v>
      </c>
      <c r="D1023" s="62">
        <f t="shared" si="79"/>
        <v>0</v>
      </c>
      <c r="E1023" s="85">
        <f t="shared" si="80"/>
        <v>0</v>
      </c>
      <c r="F1023" s="87">
        <f t="shared" si="81"/>
        <v>0</v>
      </c>
      <c r="G1023" s="63" t="s">
        <v>8</v>
      </c>
      <c r="H1023" s="63">
        <f t="shared" si="93"/>
        <v>0</v>
      </c>
    </row>
    <row r="1024" spans="1:8">
      <c r="A1024" s="101" t="e">
        <f>#REF!</f>
        <v>#REF!</v>
      </c>
      <c r="B1024" s="61" t="e">
        <f>MID(O1028,FIND(" ",O1028)+1,8)</f>
        <v>#VALUE!</v>
      </c>
      <c r="C1024" s="61" t="s">
        <v>29</v>
      </c>
      <c r="D1024" s="62">
        <f t="shared" si="79"/>
        <v>0</v>
      </c>
      <c r="E1024" s="85">
        <f t="shared" si="80"/>
        <v>0</v>
      </c>
      <c r="F1024" s="87">
        <f t="shared" si="81"/>
        <v>0</v>
      </c>
      <c r="G1024" s="63" t="s">
        <v>8</v>
      </c>
      <c r="H1024" s="63">
        <f>Q1028</f>
        <v>0</v>
      </c>
    </row>
    <row r="1025" spans="1:8">
      <c r="A1025" s="101" t="e">
        <f>#REF!</f>
        <v>#REF!</v>
      </c>
      <c r="B1025" s="61" t="e">
        <f>MID(O1029,FIND(" ",O1029)+1,8)</f>
        <v>#VALUE!</v>
      </c>
      <c r="C1025" s="61" t="s">
        <v>29</v>
      </c>
      <c r="D1025" s="62">
        <f t="shared" si="79"/>
        <v>0</v>
      </c>
      <c r="E1025" s="85">
        <f t="shared" si="80"/>
        <v>0</v>
      </c>
      <c r="F1025" s="87">
        <f t="shared" si="81"/>
        <v>0</v>
      </c>
      <c r="G1025" s="63" t="s">
        <v>8</v>
      </c>
      <c r="H1025" s="63">
        <f>Q1029</f>
        <v>0</v>
      </c>
    </row>
    <row r="1026" spans="1:8">
      <c r="A1026" s="101" t="e">
        <f>#REF!</f>
        <v>#REF!</v>
      </c>
      <c r="B1026" s="61" t="e">
        <f>MID(O1030,FIND(" ",O1030)+1,8)</f>
        <v>#VALUE!</v>
      </c>
      <c r="C1026" s="61" t="s">
        <v>29</v>
      </c>
      <c r="D1026" s="62">
        <f t="shared" si="79"/>
        <v>0</v>
      </c>
      <c r="E1026" s="85">
        <f t="shared" si="80"/>
        <v>0</v>
      </c>
      <c r="F1026" s="87">
        <f t="shared" si="81"/>
        <v>0</v>
      </c>
      <c r="G1026" s="63" t="s">
        <v>8</v>
      </c>
      <c r="H1026" s="63">
        <f>Q1030</f>
        <v>0</v>
      </c>
    </row>
    <row r="1027" spans="1:8">
      <c r="A1027" s="101" t="e">
        <f>#REF!</f>
        <v>#REF!</v>
      </c>
      <c r="B1027" s="61" t="e">
        <f>MID(O1031,FIND(" ",O1031)+1,8)</f>
        <v>#VALUE!</v>
      </c>
      <c r="C1027" s="61" t="s">
        <v>29</v>
      </c>
      <c r="D1027" s="62">
        <f t="shared" ref="D1027:D1040" si="94">L1027</f>
        <v>0</v>
      </c>
      <c r="E1027" s="85">
        <f t="shared" ref="E1027:E1040" si="95">M1027/100</f>
        <v>0</v>
      </c>
      <c r="F1027" s="87">
        <f t="shared" ref="F1027:F1040" si="96">(D1027*E1027)</f>
        <v>0</v>
      </c>
      <c r="G1027" s="63" t="s">
        <v>8</v>
      </c>
      <c r="H1027" s="63">
        <f>Q1031</f>
        <v>0</v>
      </c>
    </row>
    <row r="1028" spans="1:8">
      <c r="A1028" s="101" t="e">
        <f>#REF!</f>
        <v>#REF!</v>
      </c>
      <c r="B1028" s="61" t="e">
        <f t="shared" ref="B1028:B1033" si="97">MID(O1028,FIND(" ",O1028)+1,8)</f>
        <v>#VALUE!</v>
      </c>
      <c r="C1028" s="61" t="s">
        <v>29</v>
      </c>
      <c r="D1028" s="62">
        <f t="shared" si="94"/>
        <v>0</v>
      </c>
      <c r="E1028" s="85">
        <f t="shared" si="95"/>
        <v>0</v>
      </c>
      <c r="F1028" s="87">
        <f t="shared" si="96"/>
        <v>0</v>
      </c>
      <c r="G1028" s="63" t="s">
        <v>8</v>
      </c>
      <c r="H1028" s="63">
        <f t="shared" ref="H1028:H1033" si="98">Q1028</f>
        <v>0</v>
      </c>
    </row>
    <row r="1029" spans="1:8">
      <c r="A1029" s="101" t="e">
        <f>#REF!</f>
        <v>#REF!</v>
      </c>
      <c r="B1029" s="61" t="e">
        <f t="shared" si="97"/>
        <v>#VALUE!</v>
      </c>
      <c r="C1029" s="61" t="s">
        <v>29</v>
      </c>
      <c r="D1029" s="62">
        <f t="shared" si="94"/>
        <v>0</v>
      </c>
      <c r="E1029" s="85">
        <f t="shared" si="95"/>
        <v>0</v>
      </c>
      <c r="F1029" s="87">
        <f t="shared" si="96"/>
        <v>0</v>
      </c>
      <c r="G1029" s="63" t="s">
        <v>8</v>
      </c>
      <c r="H1029" s="63">
        <f t="shared" si="98"/>
        <v>0</v>
      </c>
    </row>
    <row r="1030" spans="1:8">
      <c r="A1030" s="101" t="e">
        <f>#REF!</f>
        <v>#REF!</v>
      </c>
      <c r="B1030" s="61" t="e">
        <f t="shared" si="97"/>
        <v>#VALUE!</v>
      </c>
      <c r="C1030" s="61" t="s">
        <v>29</v>
      </c>
      <c r="D1030" s="62">
        <f t="shared" si="94"/>
        <v>0</v>
      </c>
      <c r="E1030" s="85">
        <f t="shared" si="95"/>
        <v>0</v>
      </c>
      <c r="F1030" s="87">
        <f t="shared" si="96"/>
        <v>0</v>
      </c>
      <c r="G1030" s="63" t="s">
        <v>8</v>
      </c>
      <c r="H1030" s="63">
        <f t="shared" si="98"/>
        <v>0</v>
      </c>
    </row>
    <row r="1031" spans="1:8">
      <c r="A1031" s="101" t="e">
        <f>#REF!</f>
        <v>#REF!</v>
      </c>
      <c r="B1031" s="61" t="e">
        <f t="shared" si="97"/>
        <v>#VALUE!</v>
      </c>
      <c r="C1031" s="61" t="s">
        <v>29</v>
      </c>
      <c r="D1031" s="62">
        <f t="shared" si="94"/>
        <v>0</v>
      </c>
      <c r="E1031" s="85">
        <f t="shared" si="95"/>
        <v>0</v>
      </c>
      <c r="F1031" s="87">
        <f t="shared" si="96"/>
        <v>0</v>
      </c>
      <c r="G1031" s="63" t="s">
        <v>8</v>
      </c>
      <c r="H1031" s="63">
        <f t="shared" si="98"/>
        <v>0</v>
      </c>
    </row>
    <row r="1032" spans="1:8">
      <c r="A1032" s="101" t="e">
        <f>#REF!</f>
        <v>#REF!</v>
      </c>
      <c r="B1032" s="61" t="e">
        <f t="shared" si="97"/>
        <v>#VALUE!</v>
      </c>
      <c r="C1032" s="61" t="s">
        <v>29</v>
      </c>
      <c r="D1032" s="62">
        <f t="shared" si="94"/>
        <v>0</v>
      </c>
      <c r="E1032" s="85">
        <f t="shared" si="95"/>
        <v>0</v>
      </c>
      <c r="F1032" s="87">
        <f t="shared" si="96"/>
        <v>0</v>
      </c>
      <c r="G1032" s="63" t="s">
        <v>8</v>
      </c>
      <c r="H1032" s="63">
        <f t="shared" si="98"/>
        <v>0</v>
      </c>
    </row>
    <row r="1033" spans="1:8">
      <c r="A1033" s="101" t="e">
        <f>#REF!</f>
        <v>#REF!</v>
      </c>
      <c r="B1033" s="61" t="e">
        <f t="shared" si="97"/>
        <v>#VALUE!</v>
      </c>
      <c r="C1033" s="61" t="s">
        <v>29</v>
      </c>
      <c r="D1033" s="62">
        <f t="shared" si="94"/>
        <v>0</v>
      </c>
      <c r="E1033" s="85">
        <f t="shared" si="95"/>
        <v>0</v>
      </c>
      <c r="F1033" s="87">
        <f t="shared" si="96"/>
        <v>0</v>
      </c>
      <c r="G1033" s="63" t="s">
        <v>8</v>
      </c>
      <c r="H1033" s="63">
        <f t="shared" si="98"/>
        <v>0</v>
      </c>
    </row>
    <row r="1034" spans="1:8">
      <c r="A1034" s="101" t="e">
        <f>#REF!</f>
        <v>#REF!</v>
      </c>
      <c r="B1034" s="61" t="e">
        <f>MID(O1038,FIND(" ",O1038)+1,8)</f>
        <v>#VALUE!</v>
      </c>
      <c r="C1034" s="61" t="s">
        <v>29</v>
      </c>
      <c r="D1034" s="62">
        <f t="shared" si="94"/>
        <v>0</v>
      </c>
      <c r="E1034" s="85">
        <f t="shared" si="95"/>
        <v>0</v>
      </c>
      <c r="F1034" s="87">
        <f t="shared" si="96"/>
        <v>0</v>
      </c>
      <c r="G1034" s="63" t="s">
        <v>8</v>
      </c>
      <c r="H1034" s="63">
        <f>Q1038</f>
        <v>0</v>
      </c>
    </row>
    <row r="1035" spans="1:8">
      <c r="A1035" s="101" t="e">
        <f>#REF!</f>
        <v>#REF!</v>
      </c>
      <c r="B1035" s="61" t="e">
        <f>MID(O1039,FIND(" ",O1039)+1,8)</f>
        <v>#VALUE!</v>
      </c>
      <c r="C1035" s="61" t="s">
        <v>29</v>
      </c>
      <c r="D1035" s="62">
        <f t="shared" si="94"/>
        <v>0</v>
      </c>
      <c r="E1035" s="85">
        <f t="shared" si="95"/>
        <v>0</v>
      </c>
      <c r="F1035" s="87">
        <f t="shared" si="96"/>
        <v>0</v>
      </c>
      <c r="G1035" s="63" t="s">
        <v>8</v>
      </c>
      <c r="H1035" s="63">
        <f>Q1039</f>
        <v>0</v>
      </c>
    </row>
    <row r="1036" spans="1:8">
      <c r="A1036" s="101" t="e">
        <f>#REF!</f>
        <v>#REF!</v>
      </c>
      <c r="B1036" s="61" t="e">
        <f>MID(O1040,FIND(" ",O1040)+1,8)</f>
        <v>#VALUE!</v>
      </c>
      <c r="C1036" s="61" t="s">
        <v>29</v>
      </c>
      <c r="D1036" s="62">
        <f t="shared" si="94"/>
        <v>0</v>
      </c>
      <c r="E1036" s="85">
        <f t="shared" si="95"/>
        <v>0</v>
      </c>
      <c r="F1036" s="87">
        <f t="shared" si="96"/>
        <v>0</v>
      </c>
      <c r="G1036" s="63" t="s">
        <v>8</v>
      </c>
      <c r="H1036" s="63">
        <f>Q1040</f>
        <v>0</v>
      </c>
    </row>
    <row r="1037" spans="1:8">
      <c r="A1037" s="101" t="e">
        <f>#REF!</f>
        <v>#REF!</v>
      </c>
      <c r="B1037" s="61" t="e">
        <f>MID(O1041,FIND(" ",O1041)+1,8)</f>
        <v>#VALUE!</v>
      </c>
      <c r="C1037" s="61" t="s">
        <v>29</v>
      </c>
      <c r="D1037" s="62">
        <f t="shared" si="94"/>
        <v>0</v>
      </c>
      <c r="E1037" s="85">
        <f t="shared" si="95"/>
        <v>0</v>
      </c>
      <c r="F1037" s="87">
        <f t="shared" si="96"/>
        <v>0</v>
      </c>
      <c r="G1037" s="63" t="s">
        <v>8</v>
      </c>
      <c r="H1037" s="63">
        <f>Q1041</f>
        <v>0</v>
      </c>
    </row>
    <row r="1038" spans="1:8">
      <c r="A1038" s="101" t="e">
        <f>#REF!</f>
        <v>#REF!</v>
      </c>
      <c r="B1038" s="61" t="e">
        <f>MID(O1038,FIND(" ",O1038)+1,8)</f>
        <v>#VALUE!</v>
      </c>
      <c r="C1038" s="61" t="s">
        <v>29</v>
      </c>
      <c r="D1038" s="62">
        <f t="shared" si="94"/>
        <v>0</v>
      </c>
      <c r="E1038" s="85">
        <f t="shared" si="95"/>
        <v>0</v>
      </c>
      <c r="F1038" s="87">
        <f t="shared" si="96"/>
        <v>0</v>
      </c>
      <c r="G1038" s="63" t="s">
        <v>8</v>
      </c>
      <c r="H1038" s="63">
        <f>Q1038</f>
        <v>0</v>
      </c>
    </row>
    <row r="1039" spans="1:8">
      <c r="A1039" s="101" t="e">
        <f>#REF!</f>
        <v>#REF!</v>
      </c>
      <c r="B1039" s="61" t="e">
        <f>MID(O1039,FIND(" ",O1039)+1,8)</f>
        <v>#VALUE!</v>
      </c>
      <c r="C1039" s="61" t="s">
        <v>29</v>
      </c>
      <c r="D1039" s="62">
        <f t="shared" si="94"/>
        <v>0</v>
      </c>
      <c r="E1039" s="85">
        <f t="shared" si="95"/>
        <v>0</v>
      </c>
      <c r="F1039" s="87">
        <f t="shared" si="96"/>
        <v>0</v>
      </c>
      <c r="G1039" s="63" t="s">
        <v>8</v>
      </c>
      <c r="H1039" s="63">
        <f>Q1039</f>
        <v>0</v>
      </c>
    </row>
    <row r="1040" spans="1:8">
      <c r="A1040" s="101" t="e">
        <f>#REF!</f>
        <v>#REF!</v>
      </c>
      <c r="B1040" s="61" t="e">
        <f>MID(O1040,FIND(" ",O1040)+1,8)</f>
        <v>#VALUE!</v>
      </c>
      <c r="C1040" s="61" t="s">
        <v>29</v>
      </c>
      <c r="D1040" s="62">
        <f t="shared" si="94"/>
        <v>0</v>
      </c>
      <c r="E1040" s="85">
        <f t="shared" si="95"/>
        <v>0</v>
      </c>
      <c r="F1040" s="87">
        <f t="shared" si="96"/>
        <v>0</v>
      </c>
      <c r="G1040" s="63" t="s">
        <v>8</v>
      </c>
      <c r="H1040" s="63">
        <f>Q1040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P1044"/>
  <sheetViews>
    <sheetView zoomScaleNormal="100" workbookViewId="0">
      <selection activeCell="K20" sqref="K20"/>
    </sheetView>
  </sheetViews>
  <sheetFormatPr defaultRowHeight="14.4"/>
  <cols>
    <col min="1" max="1" width="10.6640625" customWidth="1"/>
    <col min="2" max="2" width="9.109375" customWidth="1"/>
    <col min="3" max="3" width="9.6640625" customWidth="1"/>
    <col min="4" max="4" width="9.109375" customWidth="1"/>
    <col min="5" max="5" width="10.88671875" style="82" customWidth="1"/>
    <col min="6" max="6" width="14.6640625" style="84" customWidth="1"/>
    <col min="7" max="7" width="14.6640625" customWidth="1"/>
    <col min="8" max="9" width="17.6640625" customWidth="1"/>
    <col min="10" max="12" width="9.109375" customWidth="1"/>
    <col min="13" max="13" width="9.6640625" customWidth="1"/>
    <col min="14" max="14" width="14.88671875" customWidth="1"/>
    <col min="15" max="15" width="30.109375" customWidth="1"/>
    <col min="16" max="16" width="9.109375" customWidth="1"/>
    <col min="17" max="17" width="17.6640625" customWidth="1"/>
    <col min="18" max="41" width="9.109375" customWidth="1"/>
  </cols>
  <sheetData>
    <row r="1" spans="1:42">
      <c r="M1" s="91"/>
    </row>
    <row r="2" spans="1:42">
      <c r="A2" s="61" t="s">
        <v>0</v>
      </c>
      <c r="B2" s="61" t="s">
        <v>4</v>
      </c>
      <c r="C2" s="61" t="s">
        <v>23</v>
      </c>
      <c r="D2" s="62" t="s">
        <v>20</v>
      </c>
      <c r="E2" s="81" t="s">
        <v>27</v>
      </c>
      <c r="F2" s="83" t="s">
        <v>28</v>
      </c>
      <c r="G2" s="63"/>
      <c r="H2" s="63" t="s">
        <v>24</v>
      </c>
      <c r="I2" s="64"/>
    </row>
    <row r="3" spans="1:42">
      <c r="A3" s="65" t="e">
        <f>#REF!</f>
        <v>#REF!</v>
      </c>
      <c r="B3" s="61" t="str">
        <f t="shared" ref="B3:B20" si="0">MID(O3,FIND(" ",O3)+1,8)</f>
        <v>15:02:30</v>
      </c>
      <c r="C3" s="61" t="s">
        <v>29</v>
      </c>
      <c r="D3" s="62">
        <f t="shared" ref="D3:D20" si="1">L3</f>
        <v>28</v>
      </c>
      <c r="E3" s="81">
        <f t="shared" ref="E3:E20" si="2">M3</f>
        <v>64.599999999999994</v>
      </c>
      <c r="F3" s="83">
        <f t="shared" ref="F3:F53" si="3">(D3*E3)</f>
        <v>1808.7999999999997</v>
      </c>
      <c r="G3" s="63" t="s">
        <v>8</v>
      </c>
      <c r="H3" s="63" t="str">
        <f t="shared" ref="H3:H20" si="4">Q3</f>
        <v>00501355795TRLO1</v>
      </c>
      <c r="I3" s="64"/>
      <c r="J3" s="74" t="s">
        <v>94</v>
      </c>
      <c r="K3" t="s">
        <v>95</v>
      </c>
      <c r="L3">
        <v>28</v>
      </c>
      <c r="M3">
        <v>64.599999999999994</v>
      </c>
      <c r="N3" t="s">
        <v>96</v>
      </c>
      <c r="O3" t="s">
        <v>2562</v>
      </c>
      <c r="P3" t="s">
        <v>97</v>
      </c>
      <c r="Q3" t="s">
        <v>2563</v>
      </c>
      <c r="R3">
        <v>20877</v>
      </c>
      <c r="S3">
        <v>1</v>
      </c>
      <c r="T3">
        <v>1</v>
      </c>
      <c r="U3">
        <v>0</v>
      </c>
      <c r="V3" t="s">
        <v>2564</v>
      </c>
      <c r="W3" t="s">
        <v>1933</v>
      </c>
      <c r="X3">
        <v>1</v>
      </c>
      <c r="Y3">
        <v>0</v>
      </c>
      <c r="Z3">
        <v>0</v>
      </c>
      <c r="AB3" t="s">
        <v>1934</v>
      </c>
      <c r="AC3" t="s">
        <v>32</v>
      </c>
      <c r="AD3">
        <v>1</v>
      </c>
      <c r="AE3" t="s">
        <v>2563</v>
      </c>
      <c r="AF3" t="s">
        <v>94</v>
      </c>
      <c r="AG3">
        <v>1</v>
      </c>
      <c r="AJ3" t="s">
        <v>1935</v>
      </c>
      <c r="AK3" t="s">
        <v>1935</v>
      </c>
      <c r="AL3" t="s">
        <v>32</v>
      </c>
      <c r="AM3" t="s">
        <v>1936</v>
      </c>
      <c r="AN3" t="s">
        <v>31</v>
      </c>
      <c r="AP3">
        <v>0</v>
      </c>
    </row>
    <row r="4" spans="1:42">
      <c r="A4" s="65" t="e">
        <f>#REF!</f>
        <v>#REF!</v>
      </c>
      <c r="B4" s="61" t="str">
        <f t="shared" si="0"/>
        <v>15:02:30</v>
      </c>
      <c r="C4" s="61" t="s">
        <v>29</v>
      </c>
      <c r="D4" s="62">
        <f t="shared" si="1"/>
        <v>17</v>
      </c>
      <c r="E4" s="81">
        <f t="shared" si="2"/>
        <v>64.55</v>
      </c>
      <c r="F4" s="83">
        <f t="shared" si="3"/>
        <v>1097.3499999999999</v>
      </c>
      <c r="G4" s="63" t="s">
        <v>8</v>
      </c>
      <c r="H4" s="63" t="str">
        <f t="shared" si="4"/>
        <v>00501355796TRLO1</v>
      </c>
      <c r="I4" s="64"/>
      <c r="J4" t="s">
        <v>94</v>
      </c>
      <c r="K4" t="s">
        <v>95</v>
      </c>
      <c r="L4">
        <v>17</v>
      </c>
      <c r="M4">
        <v>64.55</v>
      </c>
      <c r="N4" t="s">
        <v>96</v>
      </c>
      <c r="O4" t="s">
        <v>2565</v>
      </c>
      <c r="P4" t="s">
        <v>97</v>
      </c>
      <c r="Q4" t="s">
        <v>2566</v>
      </c>
      <c r="R4">
        <v>20877</v>
      </c>
      <c r="S4">
        <v>1</v>
      </c>
      <c r="T4">
        <v>1</v>
      </c>
      <c r="U4">
        <v>0</v>
      </c>
      <c r="V4" t="s">
        <v>2564</v>
      </c>
      <c r="W4" t="s">
        <v>1933</v>
      </c>
      <c r="X4">
        <v>1</v>
      </c>
      <c r="Y4">
        <v>0</v>
      </c>
      <c r="Z4">
        <v>0</v>
      </c>
      <c r="AB4" t="s">
        <v>1934</v>
      </c>
      <c r="AC4" t="s">
        <v>32</v>
      </c>
      <c r="AD4">
        <v>1</v>
      </c>
      <c r="AE4" t="s">
        <v>2566</v>
      </c>
      <c r="AF4" t="s">
        <v>94</v>
      </c>
      <c r="AG4">
        <v>1</v>
      </c>
      <c r="AJ4" t="s">
        <v>1935</v>
      </c>
      <c r="AK4" t="s">
        <v>1935</v>
      </c>
      <c r="AL4" t="s">
        <v>32</v>
      </c>
      <c r="AM4" t="s">
        <v>1936</v>
      </c>
      <c r="AN4" t="s">
        <v>31</v>
      </c>
      <c r="AP4">
        <v>0</v>
      </c>
    </row>
    <row r="5" spans="1:42">
      <c r="A5" s="65" t="e">
        <f>#REF!</f>
        <v>#REF!</v>
      </c>
      <c r="B5" s="61" t="str">
        <f t="shared" si="0"/>
        <v>15:02:30</v>
      </c>
      <c r="C5" s="61" t="s">
        <v>29</v>
      </c>
      <c r="D5" s="62">
        <f t="shared" si="1"/>
        <v>17</v>
      </c>
      <c r="E5" s="81">
        <f t="shared" si="2"/>
        <v>64.55</v>
      </c>
      <c r="F5" s="83">
        <f t="shared" si="3"/>
        <v>1097.3499999999999</v>
      </c>
      <c r="G5" s="63" t="s">
        <v>8</v>
      </c>
      <c r="H5" s="63" t="str">
        <f t="shared" si="4"/>
        <v>00501355797TRLO1</v>
      </c>
      <c r="I5" s="64"/>
      <c r="J5" t="s">
        <v>94</v>
      </c>
      <c r="K5" t="s">
        <v>95</v>
      </c>
      <c r="L5">
        <v>17</v>
      </c>
      <c r="M5">
        <v>64.55</v>
      </c>
      <c r="N5" t="s">
        <v>96</v>
      </c>
      <c r="O5" t="s">
        <v>2565</v>
      </c>
      <c r="P5" t="s">
        <v>97</v>
      </c>
      <c r="Q5" t="s">
        <v>2567</v>
      </c>
      <c r="R5">
        <v>20877</v>
      </c>
      <c r="S5">
        <v>1</v>
      </c>
      <c r="T5">
        <v>1</v>
      </c>
      <c r="U5">
        <v>0</v>
      </c>
      <c r="V5" t="s">
        <v>2564</v>
      </c>
      <c r="W5" t="s">
        <v>1933</v>
      </c>
      <c r="X5">
        <v>1</v>
      </c>
      <c r="Y5">
        <v>0</v>
      </c>
      <c r="Z5">
        <v>0</v>
      </c>
      <c r="AB5" t="s">
        <v>1934</v>
      </c>
      <c r="AC5" t="s">
        <v>32</v>
      </c>
      <c r="AD5">
        <v>1</v>
      </c>
      <c r="AE5" t="s">
        <v>2567</v>
      </c>
      <c r="AF5" t="s">
        <v>94</v>
      </c>
      <c r="AG5">
        <v>1</v>
      </c>
      <c r="AJ5" t="s">
        <v>1935</v>
      </c>
      <c r="AK5" t="s">
        <v>1935</v>
      </c>
      <c r="AL5" t="s">
        <v>32</v>
      </c>
      <c r="AM5" t="s">
        <v>1936</v>
      </c>
      <c r="AN5" t="s">
        <v>31</v>
      </c>
      <c r="AP5">
        <v>0</v>
      </c>
    </row>
    <row r="6" spans="1:42">
      <c r="A6" s="65" t="e">
        <f>#REF!</f>
        <v>#REF!</v>
      </c>
      <c r="B6" s="61" t="str">
        <f t="shared" si="0"/>
        <v>15:02:51</v>
      </c>
      <c r="C6" s="61" t="s">
        <v>29</v>
      </c>
      <c r="D6" s="62">
        <f t="shared" si="1"/>
        <v>278</v>
      </c>
      <c r="E6" s="81">
        <f t="shared" si="2"/>
        <v>64.650000000000006</v>
      </c>
      <c r="F6" s="83">
        <f t="shared" si="3"/>
        <v>17972.7</v>
      </c>
      <c r="G6" s="63" t="s">
        <v>8</v>
      </c>
      <c r="H6" s="63" t="str">
        <f t="shared" si="4"/>
        <v>00501356056TRLO1</v>
      </c>
      <c r="I6" s="64"/>
      <c r="J6" t="s">
        <v>94</v>
      </c>
      <c r="K6" t="s">
        <v>95</v>
      </c>
      <c r="L6">
        <v>278</v>
      </c>
      <c r="M6">
        <v>64.650000000000006</v>
      </c>
      <c r="N6" t="s">
        <v>96</v>
      </c>
      <c r="O6" t="s">
        <v>2568</v>
      </c>
      <c r="P6" t="s">
        <v>97</v>
      </c>
      <c r="Q6" t="s">
        <v>2569</v>
      </c>
      <c r="R6">
        <v>20877</v>
      </c>
      <c r="S6">
        <v>1</v>
      </c>
      <c r="T6">
        <v>1</v>
      </c>
      <c r="U6">
        <v>0</v>
      </c>
      <c r="V6" t="s">
        <v>2564</v>
      </c>
      <c r="W6" t="s">
        <v>1933</v>
      </c>
      <c r="X6">
        <v>1</v>
      </c>
      <c r="Y6">
        <v>0</v>
      </c>
      <c r="Z6">
        <v>0</v>
      </c>
      <c r="AB6" t="s">
        <v>1934</v>
      </c>
      <c r="AC6" t="s">
        <v>32</v>
      </c>
      <c r="AD6">
        <v>1</v>
      </c>
      <c r="AE6" t="s">
        <v>2569</v>
      </c>
      <c r="AF6" t="s">
        <v>94</v>
      </c>
      <c r="AG6">
        <v>1</v>
      </c>
      <c r="AJ6" t="s">
        <v>1935</v>
      </c>
      <c r="AK6" t="s">
        <v>1935</v>
      </c>
      <c r="AL6" t="s">
        <v>32</v>
      </c>
      <c r="AM6" t="s">
        <v>1936</v>
      </c>
      <c r="AN6" t="s">
        <v>31</v>
      </c>
      <c r="AP6">
        <v>0</v>
      </c>
    </row>
    <row r="7" spans="1:42">
      <c r="A7" s="65" t="e">
        <f>#REF!</f>
        <v>#REF!</v>
      </c>
      <c r="B7" s="61" t="str">
        <f t="shared" si="0"/>
        <v>15:02:51</v>
      </c>
      <c r="C7" s="61" t="s">
        <v>29</v>
      </c>
      <c r="D7" s="62">
        <f t="shared" si="1"/>
        <v>33</v>
      </c>
      <c r="E7" s="81">
        <f t="shared" si="2"/>
        <v>64.650000000000006</v>
      </c>
      <c r="F7" s="83">
        <f t="shared" si="3"/>
        <v>2133.4500000000003</v>
      </c>
      <c r="G7" s="63" t="s">
        <v>8</v>
      </c>
      <c r="H7" s="63" t="str">
        <f t="shared" si="4"/>
        <v>00501356057TRLO1</v>
      </c>
      <c r="I7" s="64"/>
      <c r="J7" t="s">
        <v>94</v>
      </c>
      <c r="K7" t="s">
        <v>95</v>
      </c>
      <c r="L7">
        <v>33</v>
      </c>
      <c r="M7">
        <v>64.650000000000006</v>
      </c>
      <c r="N7" t="s">
        <v>96</v>
      </c>
      <c r="O7" t="s">
        <v>2568</v>
      </c>
      <c r="P7" t="s">
        <v>97</v>
      </c>
      <c r="Q7" t="s">
        <v>2570</v>
      </c>
      <c r="R7">
        <v>20877</v>
      </c>
      <c r="S7">
        <v>1</v>
      </c>
      <c r="T7">
        <v>1</v>
      </c>
      <c r="U7">
        <v>0</v>
      </c>
      <c r="V7" t="s">
        <v>2564</v>
      </c>
      <c r="W7" t="s">
        <v>1933</v>
      </c>
      <c r="X7">
        <v>1</v>
      </c>
      <c r="Y7">
        <v>0</v>
      </c>
      <c r="Z7">
        <v>0</v>
      </c>
      <c r="AB7" t="s">
        <v>1934</v>
      </c>
      <c r="AC7" t="s">
        <v>32</v>
      </c>
      <c r="AD7">
        <v>1</v>
      </c>
      <c r="AE7" t="s">
        <v>2570</v>
      </c>
      <c r="AF7" t="s">
        <v>94</v>
      </c>
      <c r="AG7">
        <v>1</v>
      </c>
      <c r="AJ7" t="s">
        <v>1935</v>
      </c>
      <c r="AK7" t="s">
        <v>1935</v>
      </c>
      <c r="AL7" t="s">
        <v>32</v>
      </c>
      <c r="AM7" t="s">
        <v>1936</v>
      </c>
      <c r="AN7" t="s">
        <v>31</v>
      </c>
      <c r="AP7">
        <v>0</v>
      </c>
    </row>
    <row r="8" spans="1:42">
      <c r="A8" s="65" t="e">
        <f>#REF!</f>
        <v>#REF!</v>
      </c>
      <c r="B8" s="61" t="str">
        <f t="shared" si="0"/>
        <v>15:03:07</v>
      </c>
      <c r="C8" s="61" t="s">
        <v>29</v>
      </c>
      <c r="D8" s="62">
        <f t="shared" si="1"/>
        <v>151</v>
      </c>
      <c r="E8" s="81">
        <f t="shared" si="2"/>
        <v>64.650000000000006</v>
      </c>
      <c r="F8" s="83">
        <f t="shared" si="3"/>
        <v>9762.1500000000015</v>
      </c>
      <c r="G8" s="63" t="s">
        <v>8</v>
      </c>
      <c r="H8" s="63" t="str">
        <f t="shared" si="4"/>
        <v>00501356184TRLO1</v>
      </c>
      <c r="I8" s="64"/>
      <c r="J8" t="s">
        <v>94</v>
      </c>
      <c r="K8" t="s">
        <v>95</v>
      </c>
      <c r="L8">
        <v>151</v>
      </c>
      <c r="M8">
        <v>64.650000000000006</v>
      </c>
      <c r="N8" t="s">
        <v>96</v>
      </c>
      <c r="O8" t="s">
        <v>2571</v>
      </c>
      <c r="P8" t="s">
        <v>97</v>
      </c>
      <c r="Q8" t="s">
        <v>2572</v>
      </c>
      <c r="R8">
        <v>20877</v>
      </c>
      <c r="S8">
        <v>1</v>
      </c>
      <c r="T8">
        <v>1</v>
      </c>
      <c r="U8">
        <v>0</v>
      </c>
      <c r="V8" t="s">
        <v>2564</v>
      </c>
      <c r="W8" t="s">
        <v>1933</v>
      </c>
      <c r="X8">
        <v>1</v>
      </c>
      <c r="Y8">
        <v>0</v>
      </c>
      <c r="Z8">
        <v>0</v>
      </c>
      <c r="AB8" t="s">
        <v>1934</v>
      </c>
      <c r="AC8" t="s">
        <v>32</v>
      </c>
      <c r="AD8">
        <v>1</v>
      </c>
      <c r="AE8" t="s">
        <v>2572</v>
      </c>
      <c r="AF8" t="s">
        <v>94</v>
      </c>
      <c r="AG8">
        <v>1</v>
      </c>
      <c r="AJ8" t="s">
        <v>1935</v>
      </c>
      <c r="AK8" t="s">
        <v>1935</v>
      </c>
      <c r="AL8" t="s">
        <v>32</v>
      </c>
      <c r="AM8" t="s">
        <v>1936</v>
      </c>
      <c r="AN8" t="s">
        <v>31</v>
      </c>
      <c r="AP8">
        <v>0</v>
      </c>
    </row>
    <row r="9" spans="1:42">
      <c r="A9" s="65" t="e">
        <f>#REF!</f>
        <v>#REF!</v>
      </c>
      <c r="B9" s="61" t="str">
        <f t="shared" si="0"/>
        <v>15:06:00</v>
      </c>
      <c r="C9" s="61" t="s">
        <v>29</v>
      </c>
      <c r="D9" s="62">
        <f t="shared" si="1"/>
        <v>50</v>
      </c>
      <c r="E9" s="81">
        <f t="shared" si="2"/>
        <v>64.650000000000006</v>
      </c>
      <c r="F9" s="83">
        <f t="shared" si="3"/>
        <v>3232.5000000000005</v>
      </c>
      <c r="G9" s="63" t="s">
        <v>8</v>
      </c>
      <c r="H9" s="63" t="str">
        <f t="shared" si="4"/>
        <v>00501357935TRLO1</v>
      </c>
      <c r="I9" s="64"/>
      <c r="J9" t="s">
        <v>94</v>
      </c>
      <c r="K9" t="s">
        <v>95</v>
      </c>
      <c r="L9">
        <v>50</v>
      </c>
      <c r="M9">
        <v>64.650000000000006</v>
      </c>
      <c r="N9" t="s">
        <v>96</v>
      </c>
      <c r="O9" t="s">
        <v>2573</v>
      </c>
      <c r="P9" t="s">
        <v>97</v>
      </c>
      <c r="Q9" t="s">
        <v>2574</v>
      </c>
      <c r="R9">
        <v>20877</v>
      </c>
      <c r="S9">
        <v>1</v>
      </c>
      <c r="T9">
        <v>1</v>
      </c>
      <c r="U9">
        <v>0</v>
      </c>
      <c r="V9" t="s">
        <v>2564</v>
      </c>
      <c r="W9" t="s">
        <v>1933</v>
      </c>
      <c r="X9">
        <v>1</v>
      </c>
      <c r="Y9">
        <v>0</v>
      </c>
      <c r="Z9">
        <v>0</v>
      </c>
      <c r="AB9" t="s">
        <v>1934</v>
      </c>
      <c r="AC9" t="s">
        <v>32</v>
      </c>
      <c r="AD9">
        <v>1</v>
      </c>
      <c r="AE9" t="s">
        <v>2574</v>
      </c>
      <c r="AF9" t="s">
        <v>94</v>
      </c>
      <c r="AG9">
        <v>1</v>
      </c>
      <c r="AJ9" t="s">
        <v>1935</v>
      </c>
      <c r="AK9" t="s">
        <v>1935</v>
      </c>
      <c r="AL9" t="s">
        <v>32</v>
      </c>
      <c r="AM9" t="s">
        <v>1936</v>
      </c>
      <c r="AN9" t="s">
        <v>31</v>
      </c>
      <c r="AP9">
        <v>0</v>
      </c>
    </row>
    <row r="10" spans="1:42">
      <c r="A10" s="65" t="e">
        <f>#REF!</f>
        <v>#REF!</v>
      </c>
      <c r="B10" s="61" t="str">
        <f t="shared" si="0"/>
        <v>15:07:31</v>
      </c>
      <c r="C10" s="61" t="s">
        <v>29</v>
      </c>
      <c r="D10" s="62">
        <f t="shared" si="1"/>
        <v>37</v>
      </c>
      <c r="E10" s="81">
        <f t="shared" si="2"/>
        <v>64.7</v>
      </c>
      <c r="F10" s="83">
        <f t="shared" si="3"/>
        <v>2393.9</v>
      </c>
      <c r="G10" s="63" t="s">
        <v>8</v>
      </c>
      <c r="H10" s="63" t="str">
        <f t="shared" si="4"/>
        <v>00501358724TRLO1</v>
      </c>
      <c r="I10" s="64"/>
      <c r="J10" t="s">
        <v>94</v>
      </c>
      <c r="K10" t="s">
        <v>95</v>
      </c>
      <c r="L10">
        <v>37</v>
      </c>
      <c r="M10">
        <v>64.7</v>
      </c>
      <c r="N10" t="s">
        <v>96</v>
      </c>
      <c r="O10" t="s">
        <v>2575</v>
      </c>
      <c r="P10" t="s">
        <v>97</v>
      </c>
      <c r="Q10" t="s">
        <v>2576</v>
      </c>
      <c r="R10">
        <v>20877</v>
      </c>
      <c r="S10">
        <v>1</v>
      </c>
      <c r="T10">
        <v>1</v>
      </c>
      <c r="U10">
        <v>0</v>
      </c>
      <c r="V10" t="s">
        <v>2564</v>
      </c>
      <c r="W10" t="s">
        <v>1933</v>
      </c>
      <c r="X10">
        <v>1</v>
      </c>
      <c r="Y10">
        <v>0</v>
      </c>
      <c r="Z10">
        <v>0</v>
      </c>
      <c r="AB10" t="s">
        <v>1934</v>
      </c>
      <c r="AC10" t="s">
        <v>32</v>
      </c>
      <c r="AD10">
        <v>1</v>
      </c>
      <c r="AE10" t="s">
        <v>2576</v>
      </c>
      <c r="AF10" t="s">
        <v>94</v>
      </c>
      <c r="AG10">
        <v>1</v>
      </c>
      <c r="AJ10" t="s">
        <v>1935</v>
      </c>
      <c r="AK10" t="s">
        <v>1935</v>
      </c>
      <c r="AL10" t="s">
        <v>32</v>
      </c>
      <c r="AM10" t="s">
        <v>1936</v>
      </c>
      <c r="AN10" t="s">
        <v>31</v>
      </c>
      <c r="AP10">
        <v>0</v>
      </c>
    </row>
    <row r="11" spans="1:42">
      <c r="A11" s="65" t="e">
        <f>#REF!</f>
        <v>#REF!</v>
      </c>
      <c r="B11" s="61" t="str">
        <f t="shared" si="0"/>
        <v>15:09:56</v>
      </c>
      <c r="C11" s="61" t="s">
        <v>29</v>
      </c>
      <c r="D11" s="62">
        <f t="shared" si="1"/>
        <v>37</v>
      </c>
      <c r="E11" s="81">
        <f t="shared" si="2"/>
        <v>64.650000000000006</v>
      </c>
      <c r="F11" s="83">
        <f t="shared" si="3"/>
        <v>2392.0500000000002</v>
      </c>
      <c r="G11" s="63" t="s">
        <v>8</v>
      </c>
      <c r="H11" s="63" t="str">
        <f t="shared" si="4"/>
        <v>00501360274TRLO1</v>
      </c>
      <c r="I11" s="64"/>
      <c r="J11" t="s">
        <v>94</v>
      </c>
      <c r="K11" t="s">
        <v>95</v>
      </c>
      <c r="L11">
        <v>37</v>
      </c>
      <c r="M11">
        <v>64.650000000000006</v>
      </c>
      <c r="N11" t="s">
        <v>96</v>
      </c>
      <c r="O11" t="s">
        <v>2577</v>
      </c>
      <c r="P11" t="s">
        <v>97</v>
      </c>
      <c r="Q11" t="s">
        <v>2578</v>
      </c>
      <c r="R11">
        <v>20877</v>
      </c>
      <c r="S11">
        <v>1</v>
      </c>
      <c r="T11">
        <v>1</v>
      </c>
      <c r="U11">
        <v>0</v>
      </c>
      <c r="V11" t="s">
        <v>2564</v>
      </c>
      <c r="W11" t="s">
        <v>1933</v>
      </c>
      <c r="X11">
        <v>1</v>
      </c>
      <c r="Y11">
        <v>0</v>
      </c>
      <c r="Z11">
        <v>0</v>
      </c>
      <c r="AB11" t="s">
        <v>1934</v>
      </c>
      <c r="AC11" t="s">
        <v>32</v>
      </c>
      <c r="AD11">
        <v>1</v>
      </c>
      <c r="AE11" t="s">
        <v>2578</v>
      </c>
      <c r="AF11" t="s">
        <v>94</v>
      </c>
      <c r="AG11">
        <v>1</v>
      </c>
      <c r="AJ11" t="s">
        <v>1935</v>
      </c>
      <c r="AK11" t="s">
        <v>1935</v>
      </c>
      <c r="AL11" t="s">
        <v>32</v>
      </c>
      <c r="AM11" t="s">
        <v>1936</v>
      </c>
      <c r="AN11" t="s">
        <v>31</v>
      </c>
      <c r="AP11">
        <v>0</v>
      </c>
    </row>
    <row r="12" spans="1:42">
      <c r="A12" s="65" t="e">
        <f>#REF!</f>
        <v>#REF!</v>
      </c>
      <c r="B12" s="61" t="str">
        <f t="shared" si="0"/>
        <v>15:09:56</v>
      </c>
      <c r="C12" s="61" t="s">
        <v>29</v>
      </c>
      <c r="D12" s="62">
        <f t="shared" si="1"/>
        <v>16</v>
      </c>
      <c r="E12" s="81">
        <f t="shared" si="2"/>
        <v>64.650000000000006</v>
      </c>
      <c r="F12" s="83">
        <f t="shared" si="3"/>
        <v>1034.4000000000001</v>
      </c>
      <c r="G12" s="63" t="s">
        <v>8</v>
      </c>
      <c r="H12" s="63" t="str">
        <f t="shared" si="4"/>
        <v>00501360275TRLO1</v>
      </c>
      <c r="I12" s="64"/>
      <c r="J12" t="s">
        <v>94</v>
      </c>
      <c r="K12" t="s">
        <v>95</v>
      </c>
      <c r="L12">
        <v>16</v>
      </c>
      <c r="M12">
        <v>64.650000000000006</v>
      </c>
      <c r="N12" t="s">
        <v>96</v>
      </c>
      <c r="O12" t="s">
        <v>2577</v>
      </c>
      <c r="P12" t="s">
        <v>97</v>
      </c>
      <c r="Q12" t="s">
        <v>2579</v>
      </c>
      <c r="R12">
        <v>20877</v>
      </c>
      <c r="S12">
        <v>1</v>
      </c>
      <c r="T12">
        <v>1</v>
      </c>
      <c r="U12">
        <v>0</v>
      </c>
      <c r="V12" t="s">
        <v>2564</v>
      </c>
      <c r="W12" t="s">
        <v>1933</v>
      </c>
      <c r="X12">
        <v>1</v>
      </c>
      <c r="Y12">
        <v>0</v>
      </c>
      <c r="Z12">
        <v>0</v>
      </c>
      <c r="AB12" t="s">
        <v>1934</v>
      </c>
      <c r="AC12" t="s">
        <v>32</v>
      </c>
      <c r="AD12">
        <v>1</v>
      </c>
      <c r="AE12" t="s">
        <v>2579</v>
      </c>
      <c r="AF12" t="s">
        <v>94</v>
      </c>
      <c r="AG12">
        <v>1</v>
      </c>
      <c r="AJ12" t="s">
        <v>1935</v>
      </c>
      <c r="AK12" t="s">
        <v>1935</v>
      </c>
      <c r="AL12" t="s">
        <v>32</v>
      </c>
      <c r="AM12" t="s">
        <v>1936</v>
      </c>
      <c r="AN12" t="s">
        <v>31</v>
      </c>
      <c r="AP12">
        <v>0</v>
      </c>
    </row>
    <row r="13" spans="1:42">
      <c r="A13" s="65" t="e">
        <f>#REF!</f>
        <v>#REF!</v>
      </c>
      <c r="B13" s="61" t="str">
        <f t="shared" si="0"/>
        <v>15:09:56</v>
      </c>
      <c r="C13" s="61" t="s">
        <v>29</v>
      </c>
      <c r="D13" s="62">
        <f t="shared" si="1"/>
        <v>33</v>
      </c>
      <c r="E13" s="81">
        <f t="shared" si="2"/>
        <v>64.650000000000006</v>
      </c>
      <c r="F13" s="83">
        <f t="shared" si="3"/>
        <v>2133.4500000000003</v>
      </c>
      <c r="G13" s="63" t="s">
        <v>8</v>
      </c>
      <c r="H13" s="63" t="str">
        <f t="shared" si="4"/>
        <v>00501360276TRLO1</v>
      </c>
      <c r="I13" s="64"/>
      <c r="J13" t="s">
        <v>94</v>
      </c>
      <c r="K13" t="s">
        <v>95</v>
      </c>
      <c r="L13">
        <v>33</v>
      </c>
      <c r="M13">
        <v>64.650000000000006</v>
      </c>
      <c r="N13" t="s">
        <v>96</v>
      </c>
      <c r="O13" t="s">
        <v>2577</v>
      </c>
      <c r="P13" t="s">
        <v>97</v>
      </c>
      <c r="Q13" t="s">
        <v>2580</v>
      </c>
      <c r="R13">
        <v>20877</v>
      </c>
      <c r="S13">
        <v>1</v>
      </c>
      <c r="T13">
        <v>1</v>
      </c>
      <c r="U13">
        <v>0</v>
      </c>
      <c r="V13" t="s">
        <v>2564</v>
      </c>
      <c r="W13" t="s">
        <v>1933</v>
      </c>
      <c r="X13">
        <v>1</v>
      </c>
      <c r="Y13">
        <v>0</v>
      </c>
      <c r="Z13">
        <v>0</v>
      </c>
      <c r="AB13" t="s">
        <v>1934</v>
      </c>
      <c r="AC13" t="s">
        <v>32</v>
      </c>
      <c r="AD13">
        <v>1</v>
      </c>
      <c r="AE13" t="s">
        <v>2580</v>
      </c>
      <c r="AF13" t="s">
        <v>94</v>
      </c>
      <c r="AG13">
        <v>1</v>
      </c>
      <c r="AJ13" t="s">
        <v>1935</v>
      </c>
      <c r="AK13" t="s">
        <v>1935</v>
      </c>
      <c r="AL13" t="s">
        <v>32</v>
      </c>
      <c r="AM13" t="s">
        <v>1936</v>
      </c>
      <c r="AN13" t="s">
        <v>31</v>
      </c>
      <c r="AP13">
        <v>0</v>
      </c>
    </row>
    <row r="14" spans="1:42">
      <c r="A14" s="65" t="e">
        <f>#REF!</f>
        <v>#REF!</v>
      </c>
      <c r="B14" s="61" t="str">
        <f t="shared" si="0"/>
        <v>15:09:56</v>
      </c>
      <c r="C14" s="61" t="s">
        <v>29</v>
      </c>
      <c r="D14" s="62">
        <f t="shared" si="1"/>
        <v>31</v>
      </c>
      <c r="E14" s="81">
        <f t="shared" si="2"/>
        <v>64.650000000000006</v>
      </c>
      <c r="F14" s="83">
        <f t="shared" si="3"/>
        <v>2004.15</v>
      </c>
      <c r="G14" s="63" t="s">
        <v>8</v>
      </c>
      <c r="H14" s="63" t="str">
        <f t="shared" si="4"/>
        <v>00501360277TRLO1</v>
      </c>
      <c r="I14" s="64"/>
      <c r="J14" t="s">
        <v>94</v>
      </c>
      <c r="K14" t="s">
        <v>95</v>
      </c>
      <c r="L14">
        <v>31</v>
      </c>
      <c r="M14">
        <v>64.650000000000006</v>
      </c>
      <c r="N14" t="s">
        <v>96</v>
      </c>
      <c r="O14" t="s">
        <v>2577</v>
      </c>
      <c r="P14" t="s">
        <v>97</v>
      </c>
      <c r="Q14" t="s">
        <v>2581</v>
      </c>
      <c r="R14">
        <v>20877</v>
      </c>
      <c r="S14">
        <v>1</v>
      </c>
      <c r="T14">
        <v>1</v>
      </c>
      <c r="U14">
        <v>0</v>
      </c>
      <c r="V14" t="s">
        <v>2564</v>
      </c>
      <c r="W14" t="s">
        <v>1933</v>
      </c>
      <c r="X14">
        <v>1</v>
      </c>
      <c r="Y14">
        <v>0</v>
      </c>
      <c r="Z14">
        <v>0</v>
      </c>
      <c r="AB14" t="s">
        <v>1934</v>
      </c>
      <c r="AC14" t="s">
        <v>32</v>
      </c>
      <c r="AD14">
        <v>1</v>
      </c>
      <c r="AE14" t="s">
        <v>2581</v>
      </c>
      <c r="AF14" t="s">
        <v>94</v>
      </c>
      <c r="AG14">
        <v>1</v>
      </c>
      <c r="AJ14" t="s">
        <v>1935</v>
      </c>
      <c r="AK14" t="s">
        <v>1935</v>
      </c>
      <c r="AL14" t="s">
        <v>32</v>
      </c>
      <c r="AM14" t="s">
        <v>1936</v>
      </c>
      <c r="AN14" t="s">
        <v>31</v>
      </c>
      <c r="AP14">
        <v>0</v>
      </c>
    </row>
    <row r="15" spans="1:42">
      <c r="A15" s="65" t="e">
        <f>#REF!</f>
        <v>#REF!</v>
      </c>
      <c r="B15" s="61" t="str">
        <f t="shared" si="0"/>
        <v>15:09:56</v>
      </c>
      <c r="C15" s="61" t="s">
        <v>29</v>
      </c>
      <c r="D15" s="62">
        <f t="shared" si="1"/>
        <v>37</v>
      </c>
      <c r="E15" s="81">
        <f t="shared" si="2"/>
        <v>64.650000000000006</v>
      </c>
      <c r="F15" s="83">
        <f t="shared" si="3"/>
        <v>2392.0500000000002</v>
      </c>
      <c r="G15" s="63" t="s">
        <v>8</v>
      </c>
      <c r="H15" s="63" t="str">
        <f t="shared" si="4"/>
        <v>00501360278TRLO1</v>
      </c>
      <c r="I15" s="64"/>
      <c r="J15" t="s">
        <v>94</v>
      </c>
      <c r="K15" t="s">
        <v>95</v>
      </c>
      <c r="L15">
        <v>37</v>
      </c>
      <c r="M15">
        <v>64.650000000000006</v>
      </c>
      <c r="N15" t="s">
        <v>96</v>
      </c>
      <c r="O15" t="s">
        <v>2577</v>
      </c>
      <c r="P15" t="s">
        <v>97</v>
      </c>
      <c r="Q15" t="s">
        <v>2582</v>
      </c>
      <c r="R15">
        <v>20877</v>
      </c>
      <c r="S15">
        <v>1</v>
      </c>
      <c r="T15">
        <v>1</v>
      </c>
      <c r="U15">
        <v>0</v>
      </c>
      <c r="V15" t="s">
        <v>2564</v>
      </c>
      <c r="W15" t="s">
        <v>1933</v>
      </c>
      <c r="X15">
        <v>1</v>
      </c>
      <c r="Y15">
        <v>0</v>
      </c>
      <c r="Z15">
        <v>0</v>
      </c>
      <c r="AB15" t="s">
        <v>1934</v>
      </c>
      <c r="AC15" t="s">
        <v>32</v>
      </c>
      <c r="AD15">
        <v>1</v>
      </c>
      <c r="AE15" t="s">
        <v>2582</v>
      </c>
      <c r="AF15" t="s">
        <v>94</v>
      </c>
      <c r="AG15">
        <v>1</v>
      </c>
      <c r="AJ15" t="s">
        <v>1935</v>
      </c>
      <c r="AK15" t="s">
        <v>1935</v>
      </c>
      <c r="AL15" t="s">
        <v>32</v>
      </c>
      <c r="AM15" t="s">
        <v>1936</v>
      </c>
      <c r="AN15" t="s">
        <v>31</v>
      </c>
      <c r="AP15">
        <v>0</v>
      </c>
    </row>
    <row r="16" spans="1:42">
      <c r="A16" s="65" t="e">
        <f>#REF!</f>
        <v>#REF!</v>
      </c>
      <c r="B16" s="61" t="str">
        <f t="shared" si="0"/>
        <v>15:09:56</v>
      </c>
      <c r="C16" s="61" t="s">
        <v>29</v>
      </c>
      <c r="D16" s="62">
        <f t="shared" si="1"/>
        <v>17</v>
      </c>
      <c r="E16" s="81">
        <f t="shared" si="2"/>
        <v>64.7</v>
      </c>
      <c r="F16" s="83">
        <f t="shared" si="3"/>
        <v>1099.9000000000001</v>
      </c>
      <c r="G16" s="63" t="s">
        <v>8</v>
      </c>
      <c r="H16" s="63" t="str">
        <f t="shared" si="4"/>
        <v>00501360279TRLO1</v>
      </c>
      <c r="I16" s="64"/>
      <c r="J16" t="s">
        <v>94</v>
      </c>
      <c r="K16" t="s">
        <v>95</v>
      </c>
      <c r="L16">
        <v>17</v>
      </c>
      <c r="M16">
        <v>64.7</v>
      </c>
      <c r="N16" t="s">
        <v>96</v>
      </c>
      <c r="O16" t="s">
        <v>2577</v>
      </c>
      <c r="P16" t="s">
        <v>97</v>
      </c>
      <c r="Q16" t="s">
        <v>2583</v>
      </c>
      <c r="R16">
        <v>20877</v>
      </c>
      <c r="S16">
        <v>1</v>
      </c>
      <c r="T16">
        <v>1</v>
      </c>
      <c r="U16">
        <v>0</v>
      </c>
      <c r="V16" t="s">
        <v>2564</v>
      </c>
      <c r="W16" t="s">
        <v>1933</v>
      </c>
      <c r="X16">
        <v>1</v>
      </c>
      <c r="Y16">
        <v>0</v>
      </c>
      <c r="Z16">
        <v>0</v>
      </c>
      <c r="AB16" t="s">
        <v>1934</v>
      </c>
      <c r="AC16" t="s">
        <v>32</v>
      </c>
      <c r="AD16">
        <v>1</v>
      </c>
      <c r="AE16" t="s">
        <v>2583</v>
      </c>
      <c r="AF16" t="s">
        <v>94</v>
      </c>
      <c r="AG16">
        <v>1</v>
      </c>
      <c r="AJ16" t="s">
        <v>1935</v>
      </c>
      <c r="AK16" t="s">
        <v>1935</v>
      </c>
      <c r="AL16" t="s">
        <v>32</v>
      </c>
      <c r="AM16" t="s">
        <v>1936</v>
      </c>
      <c r="AN16" t="s">
        <v>31</v>
      </c>
      <c r="AP16">
        <v>0</v>
      </c>
    </row>
    <row r="17" spans="1:42">
      <c r="A17" s="65" t="e">
        <f>#REF!</f>
        <v>#REF!</v>
      </c>
      <c r="B17" s="61" t="str">
        <f t="shared" si="0"/>
        <v>15:09:56</v>
      </c>
      <c r="C17" s="61" t="s">
        <v>29</v>
      </c>
      <c r="D17" s="62">
        <f t="shared" si="1"/>
        <v>35</v>
      </c>
      <c r="E17" s="81">
        <f t="shared" si="2"/>
        <v>64.650000000000006</v>
      </c>
      <c r="F17" s="83">
        <f t="shared" si="3"/>
        <v>2262.75</v>
      </c>
      <c r="G17" s="63" t="s">
        <v>8</v>
      </c>
      <c r="H17" s="63" t="str">
        <f t="shared" si="4"/>
        <v>00501360280TRLO1</v>
      </c>
      <c r="I17" s="64"/>
      <c r="J17" t="s">
        <v>94</v>
      </c>
      <c r="K17" t="s">
        <v>95</v>
      </c>
      <c r="L17">
        <v>35</v>
      </c>
      <c r="M17">
        <v>64.650000000000006</v>
      </c>
      <c r="N17" t="s">
        <v>96</v>
      </c>
      <c r="O17" t="s">
        <v>2584</v>
      </c>
      <c r="P17" t="s">
        <v>97</v>
      </c>
      <c r="Q17" t="s">
        <v>2585</v>
      </c>
      <c r="R17">
        <v>20877</v>
      </c>
      <c r="S17">
        <v>1</v>
      </c>
      <c r="T17">
        <v>1</v>
      </c>
      <c r="U17">
        <v>0</v>
      </c>
      <c r="V17" t="s">
        <v>2564</v>
      </c>
      <c r="W17" t="s">
        <v>1933</v>
      </c>
      <c r="X17">
        <v>1</v>
      </c>
      <c r="Y17">
        <v>0</v>
      </c>
      <c r="Z17">
        <v>0</v>
      </c>
      <c r="AB17" t="s">
        <v>1934</v>
      </c>
      <c r="AC17" t="s">
        <v>32</v>
      </c>
      <c r="AD17">
        <v>1</v>
      </c>
      <c r="AE17" t="s">
        <v>2585</v>
      </c>
      <c r="AF17" t="s">
        <v>94</v>
      </c>
      <c r="AG17">
        <v>1</v>
      </c>
      <c r="AJ17" t="s">
        <v>1935</v>
      </c>
      <c r="AK17" t="s">
        <v>1935</v>
      </c>
      <c r="AL17" t="s">
        <v>32</v>
      </c>
      <c r="AM17" t="s">
        <v>1936</v>
      </c>
      <c r="AN17" t="s">
        <v>31</v>
      </c>
      <c r="AP17">
        <v>0</v>
      </c>
    </row>
    <row r="18" spans="1:42">
      <c r="A18" s="65" t="e">
        <f>#REF!</f>
        <v>#REF!</v>
      </c>
      <c r="B18" s="61" t="str">
        <f t="shared" si="0"/>
        <v>15:09:56</v>
      </c>
      <c r="C18" s="61" t="s">
        <v>29</v>
      </c>
      <c r="D18" s="62">
        <f t="shared" si="1"/>
        <v>32</v>
      </c>
      <c r="E18" s="81">
        <f t="shared" si="2"/>
        <v>64.650000000000006</v>
      </c>
      <c r="F18" s="83">
        <f t="shared" si="3"/>
        <v>2068.8000000000002</v>
      </c>
      <c r="G18" s="63" t="s">
        <v>8</v>
      </c>
      <c r="H18" s="63" t="str">
        <f t="shared" si="4"/>
        <v>00501360281TRLO1</v>
      </c>
      <c r="I18" s="64"/>
      <c r="J18" t="s">
        <v>94</v>
      </c>
      <c r="K18" t="s">
        <v>95</v>
      </c>
      <c r="L18">
        <v>32</v>
      </c>
      <c r="M18">
        <v>64.650000000000006</v>
      </c>
      <c r="N18" t="s">
        <v>96</v>
      </c>
      <c r="O18" t="s">
        <v>2584</v>
      </c>
      <c r="P18" t="s">
        <v>97</v>
      </c>
      <c r="Q18" t="s">
        <v>2586</v>
      </c>
      <c r="R18">
        <v>20877</v>
      </c>
      <c r="S18">
        <v>1</v>
      </c>
      <c r="T18">
        <v>1</v>
      </c>
      <c r="U18">
        <v>0</v>
      </c>
      <c r="V18" t="s">
        <v>2564</v>
      </c>
      <c r="W18" t="s">
        <v>1933</v>
      </c>
      <c r="X18">
        <v>1</v>
      </c>
      <c r="Y18">
        <v>0</v>
      </c>
      <c r="Z18">
        <v>0</v>
      </c>
      <c r="AB18" t="s">
        <v>1934</v>
      </c>
      <c r="AC18" t="s">
        <v>32</v>
      </c>
      <c r="AD18">
        <v>1</v>
      </c>
      <c r="AE18" t="s">
        <v>2586</v>
      </c>
      <c r="AF18" t="s">
        <v>94</v>
      </c>
      <c r="AG18">
        <v>1</v>
      </c>
      <c r="AJ18" t="s">
        <v>1935</v>
      </c>
      <c r="AK18" t="s">
        <v>1935</v>
      </c>
      <c r="AL18" t="s">
        <v>32</v>
      </c>
      <c r="AM18" t="s">
        <v>1936</v>
      </c>
      <c r="AN18" t="s">
        <v>31</v>
      </c>
      <c r="AP18">
        <v>0</v>
      </c>
    </row>
    <row r="19" spans="1:42">
      <c r="A19" s="65" t="e">
        <f>#REF!</f>
        <v>#REF!</v>
      </c>
      <c r="B19" s="61" t="str">
        <f t="shared" si="0"/>
        <v>15:09:56</v>
      </c>
      <c r="C19" s="61" t="s">
        <v>29</v>
      </c>
      <c r="D19" s="62">
        <f t="shared" si="1"/>
        <v>35</v>
      </c>
      <c r="E19" s="81">
        <f t="shared" si="2"/>
        <v>64.650000000000006</v>
      </c>
      <c r="F19" s="83">
        <f t="shared" si="3"/>
        <v>2262.75</v>
      </c>
      <c r="G19" s="63" t="s">
        <v>8</v>
      </c>
      <c r="H19" s="63" t="str">
        <f t="shared" si="4"/>
        <v>00501360282TRLO1</v>
      </c>
      <c r="I19" s="64"/>
      <c r="J19" t="s">
        <v>94</v>
      </c>
      <c r="K19" t="s">
        <v>95</v>
      </c>
      <c r="L19">
        <v>35</v>
      </c>
      <c r="M19">
        <v>64.650000000000006</v>
      </c>
      <c r="N19" t="s">
        <v>96</v>
      </c>
      <c r="O19" t="s">
        <v>2584</v>
      </c>
      <c r="P19" t="s">
        <v>97</v>
      </c>
      <c r="Q19" t="s">
        <v>2587</v>
      </c>
      <c r="R19">
        <v>20877</v>
      </c>
      <c r="S19">
        <v>1</v>
      </c>
      <c r="T19">
        <v>1</v>
      </c>
      <c r="U19">
        <v>0</v>
      </c>
      <c r="V19" t="s">
        <v>2564</v>
      </c>
      <c r="W19" t="s">
        <v>1933</v>
      </c>
      <c r="X19">
        <v>1</v>
      </c>
      <c r="Y19">
        <v>0</v>
      </c>
      <c r="Z19">
        <v>0</v>
      </c>
      <c r="AB19" t="s">
        <v>1934</v>
      </c>
      <c r="AC19" t="s">
        <v>32</v>
      </c>
      <c r="AD19">
        <v>1</v>
      </c>
      <c r="AE19" t="s">
        <v>2587</v>
      </c>
      <c r="AF19" t="s">
        <v>94</v>
      </c>
      <c r="AG19">
        <v>1</v>
      </c>
      <c r="AJ19" t="s">
        <v>1935</v>
      </c>
      <c r="AK19" t="s">
        <v>1935</v>
      </c>
      <c r="AL19" t="s">
        <v>32</v>
      </c>
      <c r="AM19" t="s">
        <v>1936</v>
      </c>
      <c r="AN19" t="s">
        <v>31</v>
      </c>
      <c r="AP19">
        <v>0</v>
      </c>
    </row>
    <row r="20" spans="1:42">
      <c r="A20" s="65" t="e">
        <f>#REF!</f>
        <v>#REF!</v>
      </c>
      <c r="B20" s="61" t="str">
        <f t="shared" si="0"/>
        <v>15:10:10</v>
      </c>
      <c r="C20" s="61" t="s">
        <v>29</v>
      </c>
      <c r="D20" s="62">
        <f t="shared" si="1"/>
        <v>37</v>
      </c>
      <c r="E20" s="81">
        <f t="shared" si="2"/>
        <v>64.650000000000006</v>
      </c>
      <c r="F20" s="83">
        <f t="shared" si="3"/>
        <v>2392.0500000000002</v>
      </c>
      <c r="G20" s="63" t="s">
        <v>8</v>
      </c>
      <c r="H20" s="63" t="str">
        <f t="shared" si="4"/>
        <v>00501360393TRLO1</v>
      </c>
      <c r="I20" s="64"/>
      <c r="J20" t="s">
        <v>94</v>
      </c>
      <c r="K20" t="s">
        <v>95</v>
      </c>
      <c r="L20">
        <v>37</v>
      </c>
      <c r="M20">
        <v>64.650000000000006</v>
      </c>
      <c r="N20" t="s">
        <v>96</v>
      </c>
      <c r="O20" t="s">
        <v>2588</v>
      </c>
      <c r="P20" t="s">
        <v>97</v>
      </c>
      <c r="Q20" t="s">
        <v>2589</v>
      </c>
      <c r="R20">
        <v>20877</v>
      </c>
      <c r="S20">
        <v>1</v>
      </c>
      <c r="T20">
        <v>1</v>
      </c>
      <c r="U20">
        <v>0</v>
      </c>
      <c r="V20" t="s">
        <v>2564</v>
      </c>
      <c r="W20" t="s">
        <v>1933</v>
      </c>
      <c r="X20">
        <v>1</v>
      </c>
      <c r="Y20">
        <v>0</v>
      </c>
      <c r="Z20">
        <v>0</v>
      </c>
      <c r="AB20" t="s">
        <v>1934</v>
      </c>
      <c r="AC20" t="s">
        <v>32</v>
      </c>
      <c r="AD20">
        <v>1</v>
      </c>
      <c r="AE20" t="s">
        <v>2589</v>
      </c>
      <c r="AF20" t="s">
        <v>94</v>
      </c>
      <c r="AG20">
        <v>1</v>
      </c>
      <c r="AJ20" t="s">
        <v>1935</v>
      </c>
      <c r="AK20" t="s">
        <v>1935</v>
      </c>
      <c r="AL20" t="s">
        <v>32</v>
      </c>
      <c r="AM20" t="s">
        <v>1936</v>
      </c>
      <c r="AN20" t="s">
        <v>31</v>
      </c>
      <c r="AP20">
        <v>0</v>
      </c>
    </row>
    <row r="21" spans="1:42">
      <c r="A21" s="65" t="e">
        <f>#REF!</f>
        <v>#REF!</v>
      </c>
      <c r="B21" s="61" t="str">
        <f>MID(O21,FIND(" ",O21)+1,8)</f>
        <v>15:11:21</v>
      </c>
      <c r="C21" s="61" t="s">
        <v>29</v>
      </c>
      <c r="D21" s="62">
        <f t="shared" ref="D21:D77" si="5">L21</f>
        <v>37</v>
      </c>
      <c r="E21" s="81">
        <f>M21</f>
        <v>64.650000000000006</v>
      </c>
      <c r="F21" s="83">
        <f t="shared" si="3"/>
        <v>2392.0500000000002</v>
      </c>
      <c r="G21" s="63" t="s">
        <v>8</v>
      </c>
      <c r="H21" s="63" t="str">
        <f>Q21</f>
        <v>00501360939TRLO1</v>
      </c>
      <c r="J21" t="s">
        <v>94</v>
      </c>
      <c r="K21" t="s">
        <v>95</v>
      </c>
      <c r="L21">
        <v>37</v>
      </c>
      <c r="M21">
        <v>64.650000000000006</v>
      </c>
      <c r="N21" t="s">
        <v>96</v>
      </c>
      <c r="O21" t="s">
        <v>2590</v>
      </c>
      <c r="P21" t="s">
        <v>97</v>
      </c>
      <c r="Q21" t="s">
        <v>2591</v>
      </c>
      <c r="R21">
        <v>20877</v>
      </c>
      <c r="S21">
        <v>1</v>
      </c>
      <c r="T21">
        <v>1</v>
      </c>
      <c r="U21">
        <v>0</v>
      </c>
      <c r="V21" t="s">
        <v>2564</v>
      </c>
      <c r="W21" t="s">
        <v>1933</v>
      </c>
      <c r="X21">
        <v>1</v>
      </c>
      <c r="Y21">
        <v>0</v>
      </c>
      <c r="Z21">
        <v>0</v>
      </c>
      <c r="AB21" t="s">
        <v>1934</v>
      </c>
      <c r="AC21" t="s">
        <v>32</v>
      </c>
      <c r="AD21">
        <v>1</v>
      </c>
      <c r="AE21" t="s">
        <v>2591</v>
      </c>
      <c r="AF21" t="s">
        <v>94</v>
      </c>
      <c r="AG21">
        <v>1</v>
      </c>
      <c r="AJ21" t="s">
        <v>1935</v>
      </c>
      <c r="AK21" t="s">
        <v>1935</v>
      </c>
      <c r="AL21" t="s">
        <v>32</v>
      </c>
      <c r="AM21" t="s">
        <v>1936</v>
      </c>
      <c r="AN21" t="s">
        <v>31</v>
      </c>
      <c r="AP21">
        <v>0</v>
      </c>
    </row>
    <row r="22" spans="1:42">
      <c r="A22" s="65" t="e">
        <f>#REF!</f>
        <v>#REF!</v>
      </c>
      <c r="B22" s="61" t="str">
        <f>MID(O22,FIND(" ",O22)+1,8)</f>
        <v>15:11:21</v>
      </c>
      <c r="C22" s="61" t="s">
        <v>29</v>
      </c>
      <c r="D22" s="62">
        <f t="shared" si="5"/>
        <v>37</v>
      </c>
      <c r="E22" s="81">
        <f>M22</f>
        <v>64.650000000000006</v>
      </c>
      <c r="F22" s="83">
        <f t="shared" si="3"/>
        <v>2392.0500000000002</v>
      </c>
      <c r="G22" s="63" t="s">
        <v>8</v>
      </c>
      <c r="H22" s="63" t="str">
        <f>Q22</f>
        <v>00501360940TRLO1</v>
      </c>
      <c r="J22" t="s">
        <v>94</v>
      </c>
      <c r="K22" t="s">
        <v>95</v>
      </c>
      <c r="L22">
        <v>37</v>
      </c>
      <c r="M22">
        <v>64.650000000000006</v>
      </c>
      <c r="N22" t="s">
        <v>96</v>
      </c>
      <c r="O22" t="s">
        <v>2590</v>
      </c>
      <c r="P22" t="s">
        <v>97</v>
      </c>
      <c r="Q22" t="s">
        <v>2592</v>
      </c>
      <c r="R22">
        <v>20877</v>
      </c>
      <c r="S22">
        <v>1</v>
      </c>
      <c r="T22">
        <v>1</v>
      </c>
      <c r="U22">
        <v>0</v>
      </c>
      <c r="V22" t="s">
        <v>2564</v>
      </c>
      <c r="W22" t="s">
        <v>1933</v>
      </c>
      <c r="X22">
        <v>1</v>
      </c>
      <c r="Y22">
        <v>0</v>
      </c>
      <c r="Z22">
        <v>0</v>
      </c>
      <c r="AB22" t="s">
        <v>1934</v>
      </c>
      <c r="AC22" t="s">
        <v>32</v>
      </c>
      <c r="AD22">
        <v>1</v>
      </c>
      <c r="AE22" t="s">
        <v>2592</v>
      </c>
      <c r="AF22" t="s">
        <v>94</v>
      </c>
      <c r="AG22">
        <v>1</v>
      </c>
      <c r="AJ22" t="s">
        <v>1935</v>
      </c>
      <c r="AK22" t="s">
        <v>1935</v>
      </c>
      <c r="AL22" t="s">
        <v>32</v>
      </c>
      <c r="AM22" t="s">
        <v>1936</v>
      </c>
      <c r="AN22" t="s">
        <v>31</v>
      </c>
      <c r="AP22">
        <v>0</v>
      </c>
    </row>
    <row r="23" spans="1:42">
      <c r="A23" s="65" t="e">
        <f>#REF!</f>
        <v>#REF!</v>
      </c>
      <c r="B23" s="61" t="str">
        <f>MID(O23,FIND(" ",O23)+1,8)</f>
        <v>15:11:21</v>
      </c>
      <c r="C23" s="61" t="s">
        <v>29</v>
      </c>
      <c r="D23" s="62">
        <f t="shared" si="5"/>
        <v>37</v>
      </c>
      <c r="E23" s="81">
        <f>M23</f>
        <v>64.599999999999994</v>
      </c>
      <c r="F23" s="83">
        <f t="shared" si="3"/>
        <v>2390.1999999999998</v>
      </c>
      <c r="G23" s="63" t="s">
        <v>8</v>
      </c>
      <c r="H23" s="63" t="str">
        <f>Q23</f>
        <v>00501360941TRLO1</v>
      </c>
      <c r="J23" t="s">
        <v>94</v>
      </c>
      <c r="K23" t="s">
        <v>95</v>
      </c>
      <c r="L23">
        <v>37</v>
      </c>
      <c r="M23">
        <v>64.599999999999994</v>
      </c>
      <c r="N23" t="s">
        <v>96</v>
      </c>
      <c r="O23" t="s">
        <v>2593</v>
      </c>
      <c r="P23" t="s">
        <v>97</v>
      </c>
      <c r="Q23" t="s">
        <v>2594</v>
      </c>
      <c r="R23">
        <v>20877</v>
      </c>
      <c r="S23">
        <v>1</v>
      </c>
      <c r="T23">
        <v>1</v>
      </c>
      <c r="U23">
        <v>0</v>
      </c>
      <c r="V23" t="s">
        <v>2564</v>
      </c>
      <c r="W23" t="s">
        <v>1933</v>
      </c>
      <c r="X23">
        <v>1</v>
      </c>
      <c r="Y23">
        <v>0</v>
      </c>
      <c r="Z23">
        <v>0</v>
      </c>
      <c r="AB23" t="s">
        <v>1934</v>
      </c>
      <c r="AC23" t="s">
        <v>32</v>
      </c>
      <c r="AD23">
        <v>1</v>
      </c>
      <c r="AE23" t="s">
        <v>2594</v>
      </c>
      <c r="AF23" t="s">
        <v>94</v>
      </c>
      <c r="AG23">
        <v>1</v>
      </c>
      <c r="AJ23" t="s">
        <v>1935</v>
      </c>
      <c r="AK23" t="s">
        <v>1935</v>
      </c>
      <c r="AL23" t="s">
        <v>32</v>
      </c>
      <c r="AM23" t="s">
        <v>1936</v>
      </c>
      <c r="AN23" t="s">
        <v>31</v>
      </c>
      <c r="AP23">
        <v>0</v>
      </c>
    </row>
    <row r="24" spans="1:42">
      <c r="A24" s="65" t="e">
        <f>#REF!</f>
        <v>#REF!</v>
      </c>
      <c r="B24" s="61" t="str">
        <f t="shared" ref="B24:B52" si="6">MID(O24,FIND(" ",O24)+1,8)</f>
        <v>15:15:12</v>
      </c>
      <c r="C24" s="61" t="s">
        <v>29</v>
      </c>
      <c r="D24" s="62">
        <f t="shared" si="5"/>
        <v>19</v>
      </c>
      <c r="E24" s="81">
        <f t="shared" ref="E24:E53" si="7">M24</f>
        <v>64.7</v>
      </c>
      <c r="F24" s="83">
        <f t="shared" si="3"/>
        <v>1229.3</v>
      </c>
      <c r="G24" s="63" t="s">
        <v>8</v>
      </c>
      <c r="H24" s="63" t="str">
        <f t="shared" ref="H24:H53" si="8">Q24</f>
        <v>00501362709TRLO1</v>
      </c>
      <c r="J24" t="s">
        <v>94</v>
      </c>
      <c r="K24" t="s">
        <v>95</v>
      </c>
      <c r="L24">
        <v>19</v>
      </c>
      <c r="M24">
        <v>64.7</v>
      </c>
      <c r="N24" t="s">
        <v>96</v>
      </c>
      <c r="O24" t="s">
        <v>2595</v>
      </c>
      <c r="P24" t="s">
        <v>97</v>
      </c>
      <c r="Q24" t="s">
        <v>2596</v>
      </c>
      <c r="R24">
        <v>20877</v>
      </c>
      <c r="S24">
        <v>1</v>
      </c>
      <c r="T24">
        <v>1</v>
      </c>
      <c r="U24">
        <v>0</v>
      </c>
      <c r="V24" t="s">
        <v>2564</v>
      </c>
      <c r="W24" t="s">
        <v>1933</v>
      </c>
      <c r="X24">
        <v>1</v>
      </c>
      <c r="Y24">
        <v>0</v>
      </c>
      <c r="Z24">
        <v>0</v>
      </c>
      <c r="AB24" t="s">
        <v>1934</v>
      </c>
      <c r="AC24" t="s">
        <v>32</v>
      </c>
      <c r="AD24">
        <v>1</v>
      </c>
      <c r="AE24" t="s">
        <v>2596</v>
      </c>
      <c r="AF24" t="s">
        <v>94</v>
      </c>
      <c r="AG24">
        <v>1</v>
      </c>
      <c r="AJ24" t="s">
        <v>1935</v>
      </c>
      <c r="AK24" t="s">
        <v>1935</v>
      </c>
      <c r="AL24" t="s">
        <v>32</v>
      </c>
      <c r="AM24" t="s">
        <v>1936</v>
      </c>
      <c r="AN24" t="s">
        <v>31</v>
      </c>
      <c r="AP24">
        <v>0</v>
      </c>
    </row>
    <row r="25" spans="1:42">
      <c r="A25" s="65" t="e">
        <f>#REF!</f>
        <v>#REF!</v>
      </c>
      <c r="B25" s="61" t="str">
        <f t="shared" si="6"/>
        <v>15:15:48</v>
      </c>
      <c r="C25" s="61" t="s">
        <v>29</v>
      </c>
      <c r="D25" s="62">
        <f t="shared" si="5"/>
        <v>47</v>
      </c>
      <c r="E25" s="81">
        <f t="shared" si="7"/>
        <v>64.7</v>
      </c>
      <c r="F25" s="83">
        <f t="shared" si="3"/>
        <v>3040.9</v>
      </c>
      <c r="G25" s="63" t="s">
        <v>8</v>
      </c>
      <c r="H25" s="63" t="str">
        <f t="shared" si="8"/>
        <v>00501363076TRLO1</v>
      </c>
      <c r="J25" t="s">
        <v>94</v>
      </c>
      <c r="K25" t="s">
        <v>95</v>
      </c>
      <c r="L25">
        <v>47</v>
      </c>
      <c r="M25">
        <v>64.7</v>
      </c>
      <c r="N25" t="s">
        <v>96</v>
      </c>
      <c r="O25" t="s">
        <v>2597</v>
      </c>
      <c r="P25" t="s">
        <v>97</v>
      </c>
      <c r="Q25" t="s">
        <v>2598</v>
      </c>
      <c r="R25">
        <v>20877</v>
      </c>
      <c r="S25">
        <v>1</v>
      </c>
      <c r="T25">
        <v>1</v>
      </c>
      <c r="U25">
        <v>0</v>
      </c>
      <c r="V25" t="s">
        <v>2564</v>
      </c>
      <c r="W25" t="s">
        <v>1933</v>
      </c>
      <c r="X25">
        <v>1</v>
      </c>
      <c r="Y25">
        <v>0</v>
      </c>
      <c r="Z25">
        <v>0</v>
      </c>
      <c r="AB25" t="s">
        <v>1934</v>
      </c>
      <c r="AC25" t="s">
        <v>32</v>
      </c>
      <c r="AD25">
        <v>1</v>
      </c>
      <c r="AE25" t="s">
        <v>2598</v>
      </c>
      <c r="AF25" t="s">
        <v>94</v>
      </c>
      <c r="AG25">
        <v>1</v>
      </c>
      <c r="AJ25" t="s">
        <v>1935</v>
      </c>
      <c r="AK25" t="s">
        <v>1935</v>
      </c>
      <c r="AL25" t="s">
        <v>32</v>
      </c>
      <c r="AM25" t="s">
        <v>1936</v>
      </c>
      <c r="AN25" t="s">
        <v>31</v>
      </c>
      <c r="AP25">
        <v>0</v>
      </c>
    </row>
    <row r="26" spans="1:42">
      <c r="A26" s="65" t="e">
        <f>#REF!</f>
        <v>#REF!</v>
      </c>
      <c r="B26" s="61" t="str">
        <f t="shared" si="6"/>
        <v>15:15:48</v>
      </c>
      <c r="C26" s="61" t="s">
        <v>29</v>
      </c>
      <c r="D26" s="62">
        <f t="shared" si="5"/>
        <v>21</v>
      </c>
      <c r="E26" s="81">
        <f t="shared" si="7"/>
        <v>64.7</v>
      </c>
      <c r="F26" s="83">
        <f t="shared" si="3"/>
        <v>1358.7</v>
      </c>
      <c r="G26" s="63" t="s">
        <v>8</v>
      </c>
      <c r="H26" s="63" t="str">
        <f t="shared" si="8"/>
        <v>00501363077TRLO1</v>
      </c>
      <c r="J26" t="s">
        <v>94</v>
      </c>
      <c r="K26" t="s">
        <v>95</v>
      </c>
      <c r="L26">
        <v>21</v>
      </c>
      <c r="M26">
        <v>64.7</v>
      </c>
      <c r="N26" t="s">
        <v>96</v>
      </c>
      <c r="O26" t="s">
        <v>2597</v>
      </c>
      <c r="P26" t="s">
        <v>97</v>
      </c>
      <c r="Q26" t="s">
        <v>2599</v>
      </c>
      <c r="R26">
        <v>20877</v>
      </c>
      <c r="S26">
        <v>1</v>
      </c>
      <c r="T26">
        <v>1</v>
      </c>
      <c r="U26">
        <v>0</v>
      </c>
      <c r="V26" t="s">
        <v>2564</v>
      </c>
      <c r="W26" t="s">
        <v>1933</v>
      </c>
      <c r="X26">
        <v>1</v>
      </c>
      <c r="Y26">
        <v>0</v>
      </c>
      <c r="Z26">
        <v>0</v>
      </c>
      <c r="AB26" t="s">
        <v>1934</v>
      </c>
      <c r="AC26" t="s">
        <v>32</v>
      </c>
      <c r="AD26">
        <v>1</v>
      </c>
      <c r="AE26" t="s">
        <v>2599</v>
      </c>
      <c r="AF26" t="s">
        <v>94</v>
      </c>
      <c r="AG26">
        <v>1</v>
      </c>
      <c r="AJ26" t="s">
        <v>1935</v>
      </c>
      <c r="AK26" t="s">
        <v>1935</v>
      </c>
      <c r="AL26" t="s">
        <v>32</v>
      </c>
      <c r="AM26" t="s">
        <v>1936</v>
      </c>
      <c r="AN26" t="s">
        <v>31</v>
      </c>
      <c r="AP26">
        <v>0</v>
      </c>
    </row>
    <row r="27" spans="1:42">
      <c r="A27" s="65" t="e">
        <f>#REF!</f>
        <v>#REF!</v>
      </c>
      <c r="B27" s="61" t="str">
        <f t="shared" si="6"/>
        <v>15:16:55</v>
      </c>
      <c r="C27" s="61" t="s">
        <v>29</v>
      </c>
      <c r="D27" s="62">
        <f t="shared" si="5"/>
        <v>34</v>
      </c>
      <c r="E27" s="81">
        <f t="shared" si="7"/>
        <v>64.7</v>
      </c>
      <c r="F27" s="83">
        <f t="shared" si="3"/>
        <v>2199.8000000000002</v>
      </c>
      <c r="G27" s="63" t="s">
        <v>8</v>
      </c>
      <c r="H27" s="63" t="str">
        <f t="shared" si="8"/>
        <v>00501363498TRLO1</v>
      </c>
      <c r="J27" t="s">
        <v>94</v>
      </c>
      <c r="K27" t="s">
        <v>95</v>
      </c>
      <c r="L27">
        <v>34</v>
      </c>
      <c r="M27">
        <v>64.7</v>
      </c>
      <c r="N27" t="s">
        <v>96</v>
      </c>
      <c r="O27" t="s">
        <v>2600</v>
      </c>
      <c r="P27" t="s">
        <v>97</v>
      </c>
      <c r="Q27" t="s">
        <v>2601</v>
      </c>
      <c r="R27">
        <v>20877</v>
      </c>
      <c r="S27">
        <v>1</v>
      </c>
      <c r="T27">
        <v>1</v>
      </c>
      <c r="U27">
        <v>0</v>
      </c>
      <c r="V27" t="s">
        <v>2564</v>
      </c>
      <c r="W27" t="s">
        <v>1933</v>
      </c>
      <c r="X27">
        <v>1</v>
      </c>
      <c r="Y27">
        <v>0</v>
      </c>
      <c r="Z27">
        <v>0</v>
      </c>
      <c r="AB27" t="s">
        <v>1934</v>
      </c>
      <c r="AC27" t="s">
        <v>32</v>
      </c>
      <c r="AD27">
        <v>1</v>
      </c>
      <c r="AE27" t="s">
        <v>2601</v>
      </c>
      <c r="AF27" t="s">
        <v>94</v>
      </c>
      <c r="AG27">
        <v>1</v>
      </c>
      <c r="AJ27" t="s">
        <v>1935</v>
      </c>
      <c r="AK27" t="s">
        <v>1935</v>
      </c>
      <c r="AL27" t="s">
        <v>32</v>
      </c>
      <c r="AM27" t="s">
        <v>1936</v>
      </c>
      <c r="AN27" t="s">
        <v>31</v>
      </c>
      <c r="AP27">
        <v>0</v>
      </c>
    </row>
    <row r="28" spans="1:42">
      <c r="A28" s="65" t="e">
        <f>#REF!</f>
        <v>#REF!</v>
      </c>
      <c r="B28" s="61" t="str">
        <f t="shared" si="6"/>
        <v>15:16:55</v>
      </c>
      <c r="C28" s="61" t="s">
        <v>29</v>
      </c>
      <c r="D28" s="62">
        <f t="shared" si="5"/>
        <v>29</v>
      </c>
      <c r="E28" s="81">
        <f t="shared" si="7"/>
        <v>64.7</v>
      </c>
      <c r="F28" s="83">
        <f t="shared" si="3"/>
        <v>1876.3000000000002</v>
      </c>
      <c r="G28" s="63" t="s">
        <v>8</v>
      </c>
      <c r="H28" s="63" t="str">
        <f t="shared" si="8"/>
        <v>00501363499TRLO1</v>
      </c>
      <c r="J28" t="s">
        <v>94</v>
      </c>
      <c r="K28" t="s">
        <v>95</v>
      </c>
      <c r="L28">
        <v>29</v>
      </c>
      <c r="M28">
        <v>64.7</v>
      </c>
      <c r="N28" t="s">
        <v>96</v>
      </c>
      <c r="O28" t="s">
        <v>2600</v>
      </c>
      <c r="P28" t="s">
        <v>97</v>
      </c>
      <c r="Q28" t="s">
        <v>2602</v>
      </c>
      <c r="R28">
        <v>20877</v>
      </c>
      <c r="S28">
        <v>1</v>
      </c>
      <c r="T28">
        <v>1</v>
      </c>
      <c r="U28">
        <v>0</v>
      </c>
      <c r="V28" t="s">
        <v>2564</v>
      </c>
      <c r="W28" t="s">
        <v>1933</v>
      </c>
      <c r="X28">
        <v>1</v>
      </c>
      <c r="Y28">
        <v>0</v>
      </c>
      <c r="Z28">
        <v>0</v>
      </c>
      <c r="AB28" t="s">
        <v>1934</v>
      </c>
      <c r="AC28" t="s">
        <v>32</v>
      </c>
      <c r="AD28">
        <v>1</v>
      </c>
      <c r="AE28" t="s">
        <v>2602</v>
      </c>
      <c r="AF28" t="s">
        <v>94</v>
      </c>
      <c r="AG28">
        <v>1</v>
      </c>
      <c r="AJ28" t="s">
        <v>1935</v>
      </c>
      <c r="AK28" t="s">
        <v>1935</v>
      </c>
      <c r="AL28" t="s">
        <v>32</v>
      </c>
      <c r="AM28" t="s">
        <v>1936</v>
      </c>
      <c r="AN28" t="s">
        <v>31</v>
      </c>
      <c r="AP28">
        <v>0</v>
      </c>
    </row>
    <row r="29" spans="1:42">
      <c r="A29" s="65" t="e">
        <f>#REF!</f>
        <v>#REF!</v>
      </c>
      <c r="B29" s="61" t="str">
        <f t="shared" si="6"/>
        <v>15:16:55</v>
      </c>
      <c r="C29" s="61" t="s">
        <v>29</v>
      </c>
      <c r="D29" s="62">
        <f t="shared" si="5"/>
        <v>62</v>
      </c>
      <c r="E29" s="81">
        <f t="shared" si="7"/>
        <v>64.7</v>
      </c>
      <c r="F29" s="83">
        <f t="shared" si="3"/>
        <v>4011.4</v>
      </c>
      <c r="G29" s="63" t="s">
        <v>8</v>
      </c>
      <c r="H29" s="63" t="str">
        <f t="shared" si="8"/>
        <v>00501363500TRLO1</v>
      </c>
      <c r="J29" t="s">
        <v>94</v>
      </c>
      <c r="K29" t="s">
        <v>95</v>
      </c>
      <c r="L29">
        <v>62</v>
      </c>
      <c r="M29">
        <v>64.7</v>
      </c>
      <c r="N29" t="s">
        <v>96</v>
      </c>
      <c r="O29" t="s">
        <v>2603</v>
      </c>
      <c r="P29" t="s">
        <v>97</v>
      </c>
      <c r="Q29" t="s">
        <v>2604</v>
      </c>
      <c r="R29">
        <v>20877</v>
      </c>
      <c r="S29">
        <v>1</v>
      </c>
      <c r="T29">
        <v>1</v>
      </c>
      <c r="U29">
        <v>0</v>
      </c>
      <c r="V29" t="s">
        <v>2564</v>
      </c>
      <c r="W29" t="s">
        <v>1933</v>
      </c>
      <c r="X29">
        <v>1</v>
      </c>
      <c r="Y29">
        <v>0</v>
      </c>
      <c r="Z29">
        <v>0</v>
      </c>
      <c r="AB29" t="s">
        <v>1934</v>
      </c>
      <c r="AC29" t="s">
        <v>32</v>
      </c>
      <c r="AD29">
        <v>1</v>
      </c>
      <c r="AE29" t="s">
        <v>2604</v>
      </c>
      <c r="AF29" t="s">
        <v>94</v>
      </c>
      <c r="AG29">
        <v>1</v>
      </c>
      <c r="AJ29" t="s">
        <v>1935</v>
      </c>
      <c r="AK29" t="s">
        <v>1935</v>
      </c>
      <c r="AL29" t="s">
        <v>32</v>
      </c>
      <c r="AM29" t="s">
        <v>1936</v>
      </c>
      <c r="AN29" t="s">
        <v>31</v>
      </c>
      <c r="AP29">
        <v>0</v>
      </c>
    </row>
    <row r="30" spans="1:42">
      <c r="A30" s="65" t="e">
        <f>#REF!</f>
        <v>#REF!</v>
      </c>
      <c r="B30" s="61" t="str">
        <f t="shared" si="6"/>
        <v>15:24:44</v>
      </c>
      <c r="C30" s="61" t="s">
        <v>29</v>
      </c>
      <c r="D30" s="62">
        <f t="shared" si="5"/>
        <v>35</v>
      </c>
      <c r="E30" s="81">
        <f t="shared" si="7"/>
        <v>64.7</v>
      </c>
      <c r="F30" s="83">
        <f t="shared" si="3"/>
        <v>2264.5</v>
      </c>
      <c r="G30" s="63" t="s">
        <v>8</v>
      </c>
      <c r="H30" s="63" t="str">
        <f t="shared" si="8"/>
        <v>00501367249TRLO1</v>
      </c>
      <c r="J30" t="s">
        <v>94</v>
      </c>
      <c r="K30" t="s">
        <v>95</v>
      </c>
      <c r="L30">
        <v>35</v>
      </c>
      <c r="M30">
        <v>64.7</v>
      </c>
      <c r="N30" t="s">
        <v>96</v>
      </c>
      <c r="O30" t="s">
        <v>2605</v>
      </c>
      <c r="P30" t="s">
        <v>97</v>
      </c>
      <c r="Q30" t="s">
        <v>2606</v>
      </c>
      <c r="R30">
        <v>20877</v>
      </c>
      <c r="S30">
        <v>1</v>
      </c>
      <c r="T30">
        <v>1</v>
      </c>
      <c r="U30">
        <v>0</v>
      </c>
      <c r="V30" t="s">
        <v>2564</v>
      </c>
      <c r="W30" t="s">
        <v>1933</v>
      </c>
      <c r="X30">
        <v>1</v>
      </c>
      <c r="Y30">
        <v>0</v>
      </c>
      <c r="Z30">
        <v>0</v>
      </c>
      <c r="AB30" t="s">
        <v>1934</v>
      </c>
      <c r="AC30" t="s">
        <v>32</v>
      </c>
      <c r="AD30">
        <v>1</v>
      </c>
      <c r="AE30" t="s">
        <v>2606</v>
      </c>
      <c r="AF30" t="s">
        <v>94</v>
      </c>
      <c r="AG30">
        <v>1</v>
      </c>
      <c r="AJ30" t="s">
        <v>1935</v>
      </c>
      <c r="AK30" t="s">
        <v>1935</v>
      </c>
      <c r="AL30" t="s">
        <v>32</v>
      </c>
      <c r="AM30" t="s">
        <v>1936</v>
      </c>
      <c r="AN30" t="s">
        <v>31</v>
      </c>
      <c r="AP30">
        <v>0</v>
      </c>
    </row>
    <row r="31" spans="1:42">
      <c r="A31" s="65" t="e">
        <f>#REF!</f>
        <v>#REF!</v>
      </c>
      <c r="B31" s="61" t="str">
        <f t="shared" si="6"/>
        <v>15:24:44</v>
      </c>
      <c r="C31" s="61" t="s">
        <v>29</v>
      </c>
      <c r="D31" s="62">
        <f t="shared" si="5"/>
        <v>19</v>
      </c>
      <c r="E31" s="81">
        <f t="shared" si="7"/>
        <v>64.7</v>
      </c>
      <c r="F31" s="83">
        <f t="shared" si="3"/>
        <v>1229.3</v>
      </c>
      <c r="G31" s="63" t="s">
        <v>8</v>
      </c>
      <c r="H31" s="63" t="str">
        <f t="shared" si="8"/>
        <v>00501367250TRLO1</v>
      </c>
      <c r="J31" t="s">
        <v>94</v>
      </c>
      <c r="K31" t="s">
        <v>95</v>
      </c>
      <c r="L31">
        <v>19</v>
      </c>
      <c r="M31">
        <v>64.7</v>
      </c>
      <c r="N31" t="s">
        <v>96</v>
      </c>
      <c r="O31" t="s">
        <v>2605</v>
      </c>
      <c r="P31" t="s">
        <v>97</v>
      </c>
      <c r="Q31" t="s">
        <v>2607</v>
      </c>
      <c r="R31">
        <v>20877</v>
      </c>
      <c r="S31">
        <v>1</v>
      </c>
      <c r="T31">
        <v>1</v>
      </c>
      <c r="U31">
        <v>0</v>
      </c>
      <c r="V31" t="s">
        <v>2564</v>
      </c>
      <c r="W31" t="s">
        <v>1933</v>
      </c>
      <c r="X31">
        <v>1</v>
      </c>
      <c r="Y31">
        <v>0</v>
      </c>
      <c r="Z31">
        <v>0</v>
      </c>
      <c r="AB31" t="s">
        <v>1934</v>
      </c>
      <c r="AC31" t="s">
        <v>32</v>
      </c>
      <c r="AD31">
        <v>1</v>
      </c>
      <c r="AE31" t="s">
        <v>2607</v>
      </c>
      <c r="AF31" t="s">
        <v>94</v>
      </c>
      <c r="AG31">
        <v>1</v>
      </c>
      <c r="AJ31" t="s">
        <v>1935</v>
      </c>
      <c r="AK31" t="s">
        <v>1935</v>
      </c>
      <c r="AL31" t="s">
        <v>32</v>
      </c>
      <c r="AM31" t="s">
        <v>1936</v>
      </c>
      <c r="AN31" t="s">
        <v>31</v>
      </c>
      <c r="AP31">
        <v>0</v>
      </c>
    </row>
    <row r="32" spans="1:42">
      <c r="A32" s="65" t="e">
        <f>#REF!</f>
        <v>#REF!</v>
      </c>
      <c r="B32" s="61" t="str">
        <f t="shared" si="6"/>
        <v>15:25:49</v>
      </c>
      <c r="C32" s="61" t="s">
        <v>29</v>
      </c>
      <c r="D32" s="62">
        <f t="shared" si="5"/>
        <v>54</v>
      </c>
      <c r="E32" s="81">
        <f t="shared" si="7"/>
        <v>64.7</v>
      </c>
      <c r="F32" s="83">
        <f t="shared" si="3"/>
        <v>3493.8</v>
      </c>
      <c r="G32" s="63" t="s">
        <v>8</v>
      </c>
      <c r="H32" s="63" t="str">
        <f t="shared" si="8"/>
        <v>00501367868TRLO1</v>
      </c>
      <c r="J32" t="s">
        <v>94</v>
      </c>
      <c r="K32" t="s">
        <v>95</v>
      </c>
      <c r="L32">
        <v>54</v>
      </c>
      <c r="M32">
        <v>64.7</v>
      </c>
      <c r="N32" t="s">
        <v>96</v>
      </c>
      <c r="O32" t="s">
        <v>2608</v>
      </c>
      <c r="P32" t="s">
        <v>97</v>
      </c>
      <c r="Q32" t="s">
        <v>2609</v>
      </c>
      <c r="R32">
        <v>20877</v>
      </c>
      <c r="S32">
        <v>1</v>
      </c>
      <c r="T32">
        <v>1</v>
      </c>
      <c r="U32">
        <v>0</v>
      </c>
      <c r="V32" t="s">
        <v>2564</v>
      </c>
      <c r="W32" t="s">
        <v>1933</v>
      </c>
      <c r="X32">
        <v>1</v>
      </c>
      <c r="Y32">
        <v>0</v>
      </c>
      <c r="Z32">
        <v>0</v>
      </c>
      <c r="AB32" t="s">
        <v>1934</v>
      </c>
      <c r="AC32" t="s">
        <v>32</v>
      </c>
      <c r="AD32">
        <v>1</v>
      </c>
      <c r="AE32" t="s">
        <v>2609</v>
      </c>
      <c r="AF32" t="s">
        <v>94</v>
      </c>
      <c r="AG32">
        <v>1</v>
      </c>
      <c r="AJ32" t="s">
        <v>1935</v>
      </c>
      <c r="AK32" t="s">
        <v>1935</v>
      </c>
      <c r="AL32" t="s">
        <v>32</v>
      </c>
      <c r="AM32" t="s">
        <v>1936</v>
      </c>
      <c r="AN32" t="s">
        <v>31</v>
      </c>
      <c r="AP32">
        <v>0</v>
      </c>
    </row>
    <row r="33" spans="1:42">
      <c r="A33" s="65" t="e">
        <f>#REF!</f>
        <v>#REF!</v>
      </c>
      <c r="B33" s="61" t="str">
        <f t="shared" si="6"/>
        <v>15:27:21</v>
      </c>
      <c r="C33" s="61" t="s">
        <v>29</v>
      </c>
      <c r="D33" s="62">
        <f t="shared" si="5"/>
        <v>19</v>
      </c>
      <c r="E33" s="81">
        <f t="shared" si="7"/>
        <v>64.7</v>
      </c>
      <c r="F33" s="83">
        <f t="shared" si="3"/>
        <v>1229.3</v>
      </c>
      <c r="G33" s="63" t="s">
        <v>8</v>
      </c>
      <c r="H33" s="63" t="str">
        <f t="shared" si="8"/>
        <v>00501368692TRLO1</v>
      </c>
      <c r="J33" t="s">
        <v>94</v>
      </c>
      <c r="K33" t="s">
        <v>95</v>
      </c>
      <c r="L33">
        <v>19</v>
      </c>
      <c r="M33">
        <v>64.7</v>
      </c>
      <c r="N33" t="s">
        <v>96</v>
      </c>
      <c r="O33" t="s">
        <v>2610</v>
      </c>
      <c r="P33" t="s">
        <v>97</v>
      </c>
      <c r="Q33" t="s">
        <v>2611</v>
      </c>
      <c r="R33">
        <v>20877</v>
      </c>
      <c r="S33">
        <v>1</v>
      </c>
      <c r="T33">
        <v>1</v>
      </c>
      <c r="U33">
        <v>0</v>
      </c>
      <c r="V33" t="s">
        <v>2564</v>
      </c>
      <c r="W33" t="s">
        <v>1933</v>
      </c>
      <c r="X33">
        <v>1</v>
      </c>
      <c r="Y33">
        <v>0</v>
      </c>
      <c r="Z33">
        <v>0</v>
      </c>
      <c r="AB33" t="s">
        <v>1934</v>
      </c>
      <c r="AC33" t="s">
        <v>32</v>
      </c>
      <c r="AD33">
        <v>1</v>
      </c>
      <c r="AE33" t="s">
        <v>2611</v>
      </c>
      <c r="AF33" t="s">
        <v>94</v>
      </c>
      <c r="AG33">
        <v>1</v>
      </c>
      <c r="AJ33" t="s">
        <v>1935</v>
      </c>
      <c r="AK33" t="s">
        <v>1935</v>
      </c>
      <c r="AL33" t="s">
        <v>32</v>
      </c>
      <c r="AM33" t="s">
        <v>1936</v>
      </c>
      <c r="AN33" t="s">
        <v>31</v>
      </c>
      <c r="AP33">
        <v>0</v>
      </c>
    </row>
    <row r="34" spans="1:42">
      <c r="A34" s="65" t="e">
        <f>#REF!</f>
        <v>#REF!</v>
      </c>
      <c r="B34" s="61" t="str">
        <f t="shared" si="6"/>
        <v>15:27:21</v>
      </c>
      <c r="C34" s="61" t="s">
        <v>29</v>
      </c>
      <c r="D34" s="62">
        <f t="shared" si="5"/>
        <v>54</v>
      </c>
      <c r="E34" s="81">
        <f t="shared" si="7"/>
        <v>64.7</v>
      </c>
      <c r="F34" s="83">
        <f t="shared" si="3"/>
        <v>3493.8</v>
      </c>
      <c r="G34" s="63" t="s">
        <v>8</v>
      </c>
      <c r="H34" s="63" t="str">
        <f t="shared" si="8"/>
        <v>00501368693TRLO1</v>
      </c>
      <c r="J34" t="s">
        <v>94</v>
      </c>
      <c r="K34" t="s">
        <v>95</v>
      </c>
      <c r="L34">
        <v>54</v>
      </c>
      <c r="M34">
        <v>64.7</v>
      </c>
      <c r="N34" t="s">
        <v>96</v>
      </c>
      <c r="O34" t="s">
        <v>2610</v>
      </c>
      <c r="P34" t="s">
        <v>97</v>
      </c>
      <c r="Q34" t="s">
        <v>2612</v>
      </c>
      <c r="R34">
        <v>20877</v>
      </c>
      <c r="S34">
        <v>1</v>
      </c>
      <c r="T34">
        <v>1</v>
      </c>
      <c r="U34">
        <v>0</v>
      </c>
      <c r="V34" t="s">
        <v>2564</v>
      </c>
      <c r="W34" t="s">
        <v>1933</v>
      </c>
      <c r="X34">
        <v>1</v>
      </c>
      <c r="Y34">
        <v>0</v>
      </c>
      <c r="Z34">
        <v>0</v>
      </c>
      <c r="AB34" t="s">
        <v>1934</v>
      </c>
      <c r="AC34" t="s">
        <v>32</v>
      </c>
      <c r="AD34">
        <v>1</v>
      </c>
      <c r="AE34" t="s">
        <v>2612</v>
      </c>
      <c r="AF34" t="s">
        <v>94</v>
      </c>
      <c r="AG34">
        <v>1</v>
      </c>
      <c r="AJ34" t="s">
        <v>1935</v>
      </c>
      <c r="AK34" t="s">
        <v>1935</v>
      </c>
      <c r="AL34" t="s">
        <v>32</v>
      </c>
      <c r="AM34" t="s">
        <v>1936</v>
      </c>
      <c r="AN34" t="s">
        <v>31</v>
      </c>
      <c r="AP34">
        <v>0</v>
      </c>
    </row>
    <row r="35" spans="1:42">
      <c r="A35" s="65" t="e">
        <f>#REF!</f>
        <v>#REF!</v>
      </c>
      <c r="B35" s="61" t="str">
        <f t="shared" si="6"/>
        <v>15:27:21</v>
      </c>
      <c r="C35" s="61" t="s">
        <v>29</v>
      </c>
      <c r="D35" s="62">
        <f t="shared" si="5"/>
        <v>36</v>
      </c>
      <c r="E35" s="81">
        <f t="shared" si="7"/>
        <v>64.7</v>
      </c>
      <c r="F35" s="83">
        <f t="shared" si="3"/>
        <v>2329.2000000000003</v>
      </c>
      <c r="G35" s="63" t="s">
        <v>8</v>
      </c>
      <c r="H35" s="63" t="str">
        <f t="shared" si="8"/>
        <v>00501368695TRLO1</v>
      </c>
      <c r="J35" t="s">
        <v>94</v>
      </c>
      <c r="K35" t="s">
        <v>95</v>
      </c>
      <c r="L35">
        <v>36</v>
      </c>
      <c r="M35">
        <v>64.7</v>
      </c>
      <c r="N35" t="s">
        <v>96</v>
      </c>
      <c r="O35" t="s">
        <v>2613</v>
      </c>
      <c r="P35" t="s">
        <v>97</v>
      </c>
      <c r="Q35" t="s">
        <v>2614</v>
      </c>
      <c r="R35">
        <v>20877</v>
      </c>
      <c r="S35">
        <v>1</v>
      </c>
      <c r="T35">
        <v>1</v>
      </c>
      <c r="U35">
        <v>0</v>
      </c>
      <c r="V35" t="s">
        <v>2564</v>
      </c>
      <c r="W35" t="s">
        <v>1933</v>
      </c>
      <c r="X35">
        <v>1</v>
      </c>
      <c r="Y35">
        <v>0</v>
      </c>
      <c r="Z35">
        <v>0</v>
      </c>
      <c r="AB35" t="s">
        <v>1934</v>
      </c>
      <c r="AC35" t="s">
        <v>32</v>
      </c>
      <c r="AD35">
        <v>1</v>
      </c>
      <c r="AE35" t="s">
        <v>2614</v>
      </c>
      <c r="AF35" t="s">
        <v>94</v>
      </c>
      <c r="AG35">
        <v>1</v>
      </c>
      <c r="AJ35" t="s">
        <v>1935</v>
      </c>
      <c r="AK35" t="s">
        <v>1935</v>
      </c>
      <c r="AL35" t="s">
        <v>32</v>
      </c>
      <c r="AM35" t="s">
        <v>1936</v>
      </c>
      <c r="AN35" t="s">
        <v>31</v>
      </c>
      <c r="AP35">
        <v>0</v>
      </c>
    </row>
    <row r="36" spans="1:42">
      <c r="A36" s="65" t="e">
        <f>#REF!</f>
        <v>#REF!</v>
      </c>
      <c r="B36" s="61" t="str">
        <f t="shared" si="6"/>
        <v>15:27:21</v>
      </c>
      <c r="C36" s="61" t="s">
        <v>29</v>
      </c>
      <c r="D36" s="62">
        <f t="shared" si="5"/>
        <v>34</v>
      </c>
      <c r="E36" s="81">
        <f t="shared" si="7"/>
        <v>64.650000000000006</v>
      </c>
      <c r="F36" s="83">
        <f t="shared" si="3"/>
        <v>2198.1000000000004</v>
      </c>
      <c r="G36" s="63" t="s">
        <v>8</v>
      </c>
      <c r="H36" s="63" t="str">
        <f t="shared" si="8"/>
        <v>00501368696TRLO1</v>
      </c>
      <c r="J36" t="s">
        <v>94</v>
      </c>
      <c r="K36" t="s">
        <v>95</v>
      </c>
      <c r="L36">
        <v>34</v>
      </c>
      <c r="M36">
        <v>64.650000000000006</v>
      </c>
      <c r="N36" t="s">
        <v>96</v>
      </c>
      <c r="O36" t="s">
        <v>2615</v>
      </c>
      <c r="P36" t="s">
        <v>97</v>
      </c>
      <c r="Q36" t="s">
        <v>2616</v>
      </c>
      <c r="R36">
        <v>20877</v>
      </c>
      <c r="S36">
        <v>1</v>
      </c>
      <c r="T36">
        <v>1</v>
      </c>
      <c r="U36">
        <v>0</v>
      </c>
      <c r="V36" t="s">
        <v>2564</v>
      </c>
      <c r="W36" t="s">
        <v>1933</v>
      </c>
      <c r="X36">
        <v>1</v>
      </c>
      <c r="Y36">
        <v>0</v>
      </c>
      <c r="Z36">
        <v>0</v>
      </c>
      <c r="AB36" t="s">
        <v>1934</v>
      </c>
      <c r="AC36" t="s">
        <v>32</v>
      </c>
      <c r="AD36">
        <v>1</v>
      </c>
      <c r="AE36" t="s">
        <v>2616</v>
      </c>
      <c r="AF36" t="s">
        <v>94</v>
      </c>
      <c r="AG36">
        <v>1</v>
      </c>
      <c r="AJ36" t="s">
        <v>1935</v>
      </c>
      <c r="AK36" t="s">
        <v>1935</v>
      </c>
      <c r="AL36" t="s">
        <v>32</v>
      </c>
      <c r="AM36" t="s">
        <v>1936</v>
      </c>
      <c r="AN36" t="s">
        <v>31</v>
      </c>
      <c r="AP36">
        <v>0</v>
      </c>
    </row>
    <row r="37" spans="1:42">
      <c r="A37" s="65" t="e">
        <f>#REF!</f>
        <v>#REF!</v>
      </c>
      <c r="B37" s="61" t="str">
        <f t="shared" si="6"/>
        <v>15:27:21</v>
      </c>
      <c r="C37" s="61" t="s">
        <v>29</v>
      </c>
      <c r="D37" s="62">
        <f t="shared" si="5"/>
        <v>36</v>
      </c>
      <c r="E37" s="81">
        <f t="shared" si="7"/>
        <v>64.650000000000006</v>
      </c>
      <c r="F37" s="83">
        <f t="shared" si="3"/>
        <v>2327.4</v>
      </c>
      <c r="G37" s="63" t="s">
        <v>8</v>
      </c>
      <c r="H37" s="63" t="str">
        <f t="shared" si="8"/>
        <v>00501368697TRLO1</v>
      </c>
      <c r="J37" t="s">
        <v>94</v>
      </c>
      <c r="K37" t="s">
        <v>95</v>
      </c>
      <c r="L37">
        <v>36</v>
      </c>
      <c r="M37">
        <v>64.650000000000006</v>
      </c>
      <c r="N37" t="s">
        <v>96</v>
      </c>
      <c r="O37" t="s">
        <v>2615</v>
      </c>
      <c r="P37" t="s">
        <v>97</v>
      </c>
      <c r="Q37" t="s">
        <v>2617</v>
      </c>
      <c r="R37">
        <v>20877</v>
      </c>
      <c r="S37">
        <v>1</v>
      </c>
      <c r="T37">
        <v>1</v>
      </c>
      <c r="U37">
        <v>0</v>
      </c>
      <c r="V37" t="s">
        <v>2564</v>
      </c>
      <c r="W37" t="s">
        <v>1933</v>
      </c>
      <c r="X37">
        <v>1</v>
      </c>
      <c r="Y37">
        <v>0</v>
      </c>
      <c r="Z37">
        <v>0</v>
      </c>
      <c r="AB37" t="s">
        <v>1934</v>
      </c>
      <c r="AC37" t="s">
        <v>32</v>
      </c>
      <c r="AD37">
        <v>1</v>
      </c>
      <c r="AE37" t="s">
        <v>2617</v>
      </c>
      <c r="AF37" t="s">
        <v>94</v>
      </c>
      <c r="AG37">
        <v>1</v>
      </c>
      <c r="AJ37" t="s">
        <v>1935</v>
      </c>
      <c r="AK37" t="s">
        <v>1935</v>
      </c>
      <c r="AL37" t="s">
        <v>32</v>
      </c>
      <c r="AM37" t="s">
        <v>1936</v>
      </c>
      <c r="AN37" t="s">
        <v>31</v>
      </c>
      <c r="AP37">
        <v>0</v>
      </c>
    </row>
    <row r="38" spans="1:42">
      <c r="A38" s="65" t="e">
        <f>#REF!</f>
        <v>#REF!</v>
      </c>
      <c r="B38" s="61" t="str">
        <f t="shared" si="6"/>
        <v>15:27:21</v>
      </c>
      <c r="C38" s="61" t="s">
        <v>29</v>
      </c>
      <c r="D38" s="62">
        <f t="shared" si="5"/>
        <v>34</v>
      </c>
      <c r="E38" s="81">
        <f t="shared" si="7"/>
        <v>64.650000000000006</v>
      </c>
      <c r="F38" s="83">
        <f t="shared" si="3"/>
        <v>2198.1000000000004</v>
      </c>
      <c r="G38" s="63" t="s">
        <v>8</v>
      </c>
      <c r="H38" s="63" t="str">
        <f t="shared" si="8"/>
        <v>00501368698TRLO1</v>
      </c>
      <c r="J38" t="s">
        <v>94</v>
      </c>
      <c r="K38" t="s">
        <v>95</v>
      </c>
      <c r="L38">
        <v>34</v>
      </c>
      <c r="M38">
        <v>64.650000000000006</v>
      </c>
      <c r="N38" t="s">
        <v>96</v>
      </c>
      <c r="O38" t="s">
        <v>2615</v>
      </c>
      <c r="P38" t="s">
        <v>97</v>
      </c>
      <c r="Q38" t="s">
        <v>2618</v>
      </c>
      <c r="R38">
        <v>20877</v>
      </c>
      <c r="S38">
        <v>1</v>
      </c>
      <c r="T38">
        <v>1</v>
      </c>
      <c r="U38">
        <v>0</v>
      </c>
      <c r="V38" t="s">
        <v>2564</v>
      </c>
      <c r="W38" t="s">
        <v>1933</v>
      </c>
      <c r="X38">
        <v>1</v>
      </c>
      <c r="Y38">
        <v>0</v>
      </c>
      <c r="Z38">
        <v>0</v>
      </c>
      <c r="AB38" t="s">
        <v>1934</v>
      </c>
      <c r="AC38" t="s">
        <v>32</v>
      </c>
      <c r="AD38">
        <v>1</v>
      </c>
      <c r="AE38" t="s">
        <v>2618</v>
      </c>
      <c r="AF38" t="s">
        <v>94</v>
      </c>
      <c r="AG38">
        <v>1</v>
      </c>
      <c r="AJ38" t="s">
        <v>1935</v>
      </c>
      <c r="AK38" t="s">
        <v>1935</v>
      </c>
      <c r="AL38" t="s">
        <v>32</v>
      </c>
      <c r="AM38" t="s">
        <v>1936</v>
      </c>
      <c r="AN38" t="s">
        <v>31</v>
      </c>
      <c r="AP38">
        <v>0</v>
      </c>
    </row>
    <row r="39" spans="1:42">
      <c r="A39" s="65" t="e">
        <f>#REF!</f>
        <v>#REF!</v>
      </c>
      <c r="B39" s="61" t="str">
        <f t="shared" si="6"/>
        <v>15:27:21</v>
      </c>
      <c r="C39" s="61" t="s">
        <v>29</v>
      </c>
      <c r="D39" s="62">
        <f t="shared" si="5"/>
        <v>34</v>
      </c>
      <c r="E39" s="81">
        <f t="shared" si="7"/>
        <v>64.650000000000006</v>
      </c>
      <c r="F39" s="83">
        <f t="shared" si="3"/>
        <v>2198.1000000000004</v>
      </c>
      <c r="G39" s="63" t="s">
        <v>8</v>
      </c>
      <c r="H39" s="63" t="str">
        <f t="shared" si="8"/>
        <v>00501368699TRLO1</v>
      </c>
      <c r="J39" t="s">
        <v>94</v>
      </c>
      <c r="K39" t="s">
        <v>95</v>
      </c>
      <c r="L39">
        <v>34</v>
      </c>
      <c r="M39">
        <v>64.650000000000006</v>
      </c>
      <c r="N39" t="s">
        <v>96</v>
      </c>
      <c r="O39" t="s">
        <v>2615</v>
      </c>
      <c r="P39" t="s">
        <v>97</v>
      </c>
      <c r="Q39" t="s">
        <v>2619</v>
      </c>
      <c r="R39">
        <v>20877</v>
      </c>
      <c r="S39">
        <v>1</v>
      </c>
      <c r="T39">
        <v>1</v>
      </c>
      <c r="U39">
        <v>0</v>
      </c>
      <c r="V39" t="s">
        <v>2564</v>
      </c>
      <c r="W39" t="s">
        <v>1933</v>
      </c>
      <c r="X39">
        <v>1</v>
      </c>
      <c r="Y39">
        <v>0</v>
      </c>
      <c r="Z39">
        <v>0</v>
      </c>
      <c r="AB39" t="s">
        <v>1934</v>
      </c>
      <c r="AC39" t="s">
        <v>32</v>
      </c>
      <c r="AD39">
        <v>1</v>
      </c>
      <c r="AE39" t="s">
        <v>2619</v>
      </c>
      <c r="AF39" t="s">
        <v>94</v>
      </c>
      <c r="AG39">
        <v>1</v>
      </c>
      <c r="AJ39" t="s">
        <v>1935</v>
      </c>
      <c r="AK39" t="s">
        <v>1935</v>
      </c>
      <c r="AL39" t="s">
        <v>32</v>
      </c>
      <c r="AM39" t="s">
        <v>1936</v>
      </c>
      <c r="AN39" t="s">
        <v>31</v>
      </c>
      <c r="AP39">
        <v>0</v>
      </c>
    </row>
    <row r="40" spans="1:42">
      <c r="A40" s="65" t="e">
        <f>#REF!</f>
        <v>#REF!</v>
      </c>
      <c r="B40" s="61" t="str">
        <f t="shared" si="6"/>
        <v>15:27:21</v>
      </c>
      <c r="C40" s="61" t="s">
        <v>29</v>
      </c>
      <c r="D40" s="62">
        <f t="shared" si="5"/>
        <v>34</v>
      </c>
      <c r="E40" s="81">
        <f t="shared" si="7"/>
        <v>64.650000000000006</v>
      </c>
      <c r="F40" s="83">
        <f t="shared" si="3"/>
        <v>2198.1000000000004</v>
      </c>
      <c r="G40" s="63" t="s">
        <v>8</v>
      </c>
      <c r="H40" s="63" t="str">
        <f t="shared" si="8"/>
        <v>00501368700TRLO1</v>
      </c>
      <c r="J40" t="s">
        <v>94</v>
      </c>
      <c r="K40" t="s">
        <v>95</v>
      </c>
      <c r="L40">
        <v>34</v>
      </c>
      <c r="M40">
        <v>64.650000000000006</v>
      </c>
      <c r="N40" t="s">
        <v>96</v>
      </c>
      <c r="O40" t="s">
        <v>2615</v>
      </c>
      <c r="P40" t="s">
        <v>97</v>
      </c>
      <c r="Q40" t="s">
        <v>2620</v>
      </c>
      <c r="R40">
        <v>20877</v>
      </c>
      <c r="S40">
        <v>1</v>
      </c>
      <c r="T40">
        <v>1</v>
      </c>
      <c r="U40">
        <v>0</v>
      </c>
      <c r="V40" t="s">
        <v>2564</v>
      </c>
      <c r="W40" t="s">
        <v>1933</v>
      </c>
      <c r="X40">
        <v>1</v>
      </c>
      <c r="Y40">
        <v>0</v>
      </c>
      <c r="Z40">
        <v>0</v>
      </c>
      <c r="AB40" t="s">
        <v>1934</v>
      </c>
      <c r="AC40" t="s">
        <v>32</v>
      </c>
      <c r="AD40">
        <v>1</v>
      </c>
      <c r="AE40" t="s">
        <v>2620</v>
      </c>
      <c r="AF40" t="s">
        <v>94</v>
      </c>
      <c r="AG40">
        <v>1</v>
      </c>
      <c r="AJ40" t="s">
        <v>1935</v>
      </c>
      <c r="AK40" t="s">
        <v>1935</v>
      </c>
      <c r="AL40" t="s">
        <v>32</v>
      </c>
      <c r="AM40" t="s">
        <v>1936</v>
      </c>
      <c r="AN40" t="s">
        <v>31</v>
      </c>
      <c r="AP40">
        <v>0</v>
      </c>
    </row>
    <row r="41" spans="1:42">
      <c r="A41" s="65" t="e">
        <f>#REF!</f>
        <v>#REF!</v>
      </c>
      <c r="B41" s="61" t="str">
        <f t="shared" si="6"/>
        <v>15:29:20</v>
      </c>
      <c r="C41" s="61" t="s">
        <v>29</v>
      </c>
      <c r="D41" s="62">
        <f t="shared" si="5"/>
        <v>4624</v>
      </c>
      <c r="E41" s="81">
        <f t="shared" si="7"/>
        <v>64.7</v>
      </c>
      <c r="F41" s="83">
        <f t="shared" si="3"/>
        <v>299172.8</v>
      </c>
      <c r="G41" s="63" t="s">
        <v>8</v>
      </c>
      <c r="H41" s="63" t="str">
        <f t="shared" si="8"/>
        <v>00501369629TRLO1</v>
      </c>
      <c r="J41" t="s">
        <v>106</v>
      </c>
      <c r="K41" t="s">
        <v>95</v>
      </c>
      <c r="L41">
        <v>4624</v>
      </c>
      <c r="M41">
        <v>64.7</v>
      </c>
      <c r="N41" t="s">
        <v>107</v>
      </c>
      <c r="O41" t="s">
        <v>2621</v>
      </c>
      <c r="P41" t="s">
        <v>108</v>
      </c>
      <c r="Q41" t="s">
        <v>2622</v>
      </c>
      <c r="R41">
        <v>20877</v>
      </c>
      <c r="S41">
        <v>1</v>
      </c>
      <c r="T41">
        <v>1</v>
      </c>
      <c r="U41">
        <v>0</v>
      </c>
      <c r="V41" t="s">
        <v>2623</v>
      </c>
      <c r="W41" t="s">
        <v>1974</v>
      </c>
      <c r="X41">
        <v>1</v>
      </c>
      <c r="Y41">
        <v>1</v>
      </c>
      <c r="Z41">
        <v>0</v>
      </c>
      <c r="AA41" t="s">
        <v>108</v>
      </c>
      <c r="AB41" t="s">
        <v>1975</v>
      </c>
      <c r="AC41" t="s">
        <v>32</v>
      </c>
      <c r="AD41">
        <v>1</v>
      </c>
      <c r="AE41" t="s">
        <v>2622</v>
      </c>
      <c r="AF41" t="s">
        <v>106</v>
      </c>
      <c r="AG41">
        <v>2</v>
      </c>
      <c r="AJ41" t="s">
        <v>1935</v>
      </c>
      <c r="AK41" t="s">
        <v>1935</v>
      </c>
      <c r="AL41" t="s">
        <v>32</v>
      </c>
      <c r="AM41" t="s">
        <v>1936</v>
      </c>
      <c r="AN41" t="s">
        <v>31</v>
      </c>
      <c r="AP41">
        <v>0</v>
      </c>
    </row>
    <row r="42" spans="1:42">
      <c r="A42" s="65" t="e">
        <f>#REF!</f>
        <v>#REF!</v>
      </c>
      <c r="B42" s="61" t="e">
        <f t="shared" si="6"/>
        <v>#VALUE!</v>
      </c>
      <c r="C42" s="61" t="s">
        <v>29</v>
      </c>
      <c r="D42" s="62">
        <f t="shared" si="5"/>
        <v>0</v>
      </c>
      <c r="E42" s="81">
        <f t="shared" si="7"/>
        <v>0</v>
      </c>
      <c r="F42" s="83">
        <f t="shared" si="3"/>
        <v>0</v>
      </c>
      <c r="G42" s="63" t="s">
        <v>8</v>
      </c>
      <c r="H42" s="63">
        <f t="shared" si="8"/>
        <v>0</v>
      </c>
    </row>
    <row r="43" spans="1:42">
      <c r="A43" s="65" t="e">
        <f>#REF!</f>
        <v>#REF!</v>
      </c>
      <c r="B43" s="61" t="e">
        <f t="shared" si="6"/>
        <v>#VALUE!</v>
      </c>
      <c r="C43" s="61" t="s">
        <v>29</v>
      </c>
      <c r="D43" s="62">
        <f t="shared" si="5"/>
        <v>0</v>
      </c>
      <c r="E43" s="81">
        <f t="shared" si="7"/>
        <v>0</v>
      </c>
      <c r="F43" s="83">
        <f t="shared" si="3"/>
        <v>0</v>
      </c>
      <c r="G43" s="63" t="s">
        <v>8</v>
      </c>
      <c r="H43" s="63">
        <f t="shared" si="8"/>
        <v>0</v>
      </c>
    </row>
    <row r="44" spans="1:42">
      <c r="A44" s="65" t="e">
        <f>#REF!</f>
        <v>#REF!</v>
      </c>
      <c r="B44" s="61" t="e">
        <f t="shared" si="6"/>
        <v>#VALUE!</v>
      </c>
      <c r="C44" s="61" t="s">
        <v>29</v>
      </c>
      <c r="D44" s="62">
        <f t="shared" si="5"/>
        <v>0</v>
      </c>
      <c r="E44" s="81">
        <f t="shared" si="7"/>
        <v>0</v>
      </c>
      <c r="F44" s="83">
        <f t="shared" si="3"/>
        <v>0</v>
      </c>
      <c r="G44" s="63" t="s">
        <v>8</v>
      </c>
      <c r="H44" s="63">
        <f t="shared" si="8"/>
        <v>0</v>
      </c>
    </row>
    <row r="45" spans="1:42">
      <c r="A45" s="65" t="e">
        <f>#REF!</f>
        <v>#REF!</v>
      </c>
      <c r="B45" s="61" t="e">
        <f t="shared" si="6"/>
        <v>#VALUE!</v>
      </c>
      <c r="C45" s="61" t="s">
        <v>29</v>
      </c>
      <c r="D45" s="62">
        <f t="shared" si="5"/>
        <v>0</v>
      </c>
      <c r="E45" s="81">
        <f t="shared" si="7"/>
        <v>0</v>
      </c>
      <c r="F45" s="83">
        <f t="shared" si="3"/>
        <v>0</v>
      </c>
      <c r="G45" s="63" t="s">
        <v>8</v>
      </c>
      <c r="H45" s="63">
        <f t="shared" si="8"/>
        <v>0</v>
      </c>
    </row>
    <row r="46" spans="1:42">
      <c r="A46" s="65" t="e">
        <f>#REF!</f>
        <v>#REF!</v>
      </c>
      <c r="B46" s="61" t="e">
        <f t="shared" si="6"/>
        <v>#VALUE!</v>
      </c>
      <c r="C46" s="61" t="s">
        <v>29</v>
      </c>
      <c r="D46" s="62">
        <f t="shared" si="5"/>
        <v>0</v>
      </c>
      <c r="E46" s="81">
        <f t="shared" si="7"/>
        <v>0</v>
      </c>
      <c r="F46" s="83">
        <f t="shared" si="3"/>
        <v>0</v>
      </c>
      <c r="G46" s="63" t="s">
        <v>8</v>
      </c>
      <c r="H46" s="63">
        <f t="shared" si="8"/>
        <v>0</v>
      </c>
    </row>
    <row r="47" spans="1:42">
      <c r="A47" s="65" t="e">
        <f>#REF!</f>
        <v>#REF!</v>
      </c>
      <c r="B47" s="61" t="e">
        <f t="shared" si="6"/>
        <v>#VALUE!</v>
      </c>
      <c r="C47" s="61" t="s">
        <v>29</v>
      </c>
      <c r="D47" s="62">
        <f t="shared" si="5"/>
        <v>0</v>
      </c>
      <c r="E47" s="81">
        <f t="shared" si="7"/>
        <v>0</v>
      </c>
      <c r="F47" s="83">
        <f t="shared" si="3"/>
        <v>0</v>
      </c>
      <c r="G47" s="63" t="s">
        <v>8</v>
      </c>
      <c r="H47" s="63">
        <f t="shared" si="8"/>
        <v>0</v>
      </c>
    </row>
    <row r="48" spans="1:42">
      <c r="A48" s="65" t="e">
        <f>#REF!</f>
        <v>#REF!</v>
      </c>
      <c r="B48" s="61" t="e">
        <f t="shared" si="6"/>
        <v>#VALUE!</v>
      </c>
      <c r="C48" s="61" t="s">
        <v>29</v>
      </c>
      <c r="D48" s="62">
        <f t="shared" si="5"/>
        <v>0</v>
      </c>
      <c r="E48" s="81">
        <f t="shared" si="7"/>
        <v>0</v>
      </c>
      <c r="F48" s="83">
        <f t="shared" si="3"/>
        <v>0</v>
      </c>
      <c r="G48" s="63" t="s">
        <v>8</v>
      </c>
      <c r="H48" s="63">
        <f t="shared" si="8"/>
        <v>0</v>
      </c>
    </row>
    <row r="49" spans="1:8">
      <c r="A49" s="65" t="e">
        <f>#REF!</f>
        <v>#REF!</v>
      </c>
      <c r="B49" s="61" t="e">
        <f t="shared" si="6"/>
        <v>#VALUE!</v>
      </c>
      <c r="C49" s="61" t="s">
        <v>29</v>
      </c>
      <c r="D49" s="62">
        <f t="shared" si="5"/>
        <v>0</v>
      </c>
      <c r="E49" s="81">
        <f t="shared" si="7"/>
        <v>0</v>
      </c>
      <c r="F49" s="83">
        <f t="shared" si="3"/>
        <v>0</v>
      </c>
      <c r="G49" s="63" t="s">
        <v>8</v>
      </c>
      <c r="H49" s="63">
        <f t="shared" si="8"/>
        <v>0</v>
      </c>
    </row>
    <row r="50" spans="1:8">
      <c r="A50" s="65" t="e">
        <f>#REF!</f>
        <v>#REF!</v>
      </c>
      <c r="B50" s="61" t="e">
        <f t="shared" si="6"/>
        <v>#VALUE!</v>
      </c>
      <c r="C50" s="61" t="s">
        <v>29</v>
      </c>
      <c r="D50" s="62">
        <f t="shared" si="5"/>
        <v>0</v>
      </c>
      <c r="E50" s="81">
        <f t="shared" si="7"/>
        <v>0</v>
      </c>
      <c r="F50" s="83">
        <f t="shared" si="3"/>
        <v>0</v>
      </c>
      <c r="G50" s="63" t="s">
        <v>8</v>
      </c>
      <c r="H50" s="63">
        <f t="shared" si="8"/>
        <v>0</v>
      </c>
    </row>
    <row r="51" spans="1:8">
      <c r="A51" s="65" t="e">
        <f>#REF!</f>
        <v>#REF!</v>
      </c>
      <c r="B51" s="61" t="e">
        <f t="shared" si="6"/>
        <v>#VALUE!</v>
      </c>
      <c r="C51" s="61" t="s">
        <v>29</v>
      </c>
      <c r="D51" s="62">
        <f t="shared" si="5"/>
        <v>0</v>
      </c>
      <c r="E51" s="81">
        <f t="shared" si="7"/>
        <v>0</v>
      </c>
      <c r="F51" s="83">
        <f t="shared" si="3"/>
        <v>0</v>
      </c>
      <c r="G51" s="63" t="s">
        <v>8</v>
      </c>
      <c r="H51" s="63">
        <f t="shared" si="8"/>
        <v>0</v>
      </c>
    </row>
    <row r="52" spans="1:8">
      <c r="A52" s="65" t="e">
        <f>#REF!</f>
        <v>#REF!</v>
      </c>
      <c r="B52" s="61" t="e">
        <f t="shared" si="6"/>
        <v>#VALUE!</v>
      </c>
      <c r="C52" s="61" t="s">
        <v>29</v>
      </c>
      <c r="D52" s="62">
        <f t="shared" si="5"/>
        <v>0</v>
      </c>
      <c r="E52" s="81">
        <f t="shared" si="7"/>
        <v>0</v>
      </c>
      <c r="F52" s="83">
        <f t="shared" si="3"/>
        <v>0</v>
      </c>
      <c r="G52" s="63" t="s">
        <v>8</v>
      </c>
      <c r="H52" s="63">
        <f t="shared" si="8"/>
        <v>0</v>
      </c>
    </row>
    <row r="53" spans="1:8">
      <c r="A53" s="65" t="e">
        <f>#REF!</f>
        <v>#REF!</v>
      </c>
      <c r="B53" s="61" t="e">
        <f t="shared" ref="B53:B116" si="9">MID(O53,FIND(" ",O53)+1,8)</f>
        <v>#VALUE!</v>
      </c>
      <c r="C53" s="61" t="s">
        <v>29</v>
      </c>
      <c r="D53" s="62">
        <f t="shared" si="5"/>
        <v>0</v>
      </c>
      <c r="E53" s="81">
        <f t="shared" si="7"/>
        <v>0</v>
      </c>
      <c r="F53" s="83">
        <f t="shared" si="3"/>
        <v>0</v>
      </c>
      <c r="G53" s="63" t="s">
        <v>8</v>
      </c>
      <c r="H53" s="63">
        <f t="shared" si="8"/>
        <v>0</v>
      </c>
    </row>
    <row r="54" spans="1:8">
      <c r="A54" s="65" t="e">
        <f>#REF!</f>
        <v>#REF!</v>
      </c>
      <c r="B54" s="61" t="e">
        <f t="shared" si="9"/>
        <v>#VALUE!</v>
      </c>
      <c r="C54" s="61" t="s">
        <v>29</v>
      </c>
      <c r="D54" s="62">
        <f t="shared" si="5"/>
        <v>0</v>
      </c>
      <c r="E54" s="81">
        <f t="shared" ref="E54:E117" si="10">M54</f>
        <v>0</v>
      </c>
      <c r="F54" s="83">
        <f t="shared" ref="F54:F117" si="11">(D54*E54)</f>
        <v>0</v>
      </c>
      <c r="G54" s="63" t="s">
        <v>8</v>
      </c>
      <c r="H54" s="63">
        <f t="shared" ref="H54:H117" si="12">Q54</f>
        <v>0</v>
      </c>
    </row>
    <row r="55" spans="1:8">
      <c r="A55" s="65" t="e">
        <f>#REF!</f>
        <v>#REF!</v>
      </c>
      <c r="B55" s="61" t="e">
        <f t="shared" si="9"/>
        <v>#VALUE!</v>
      </c>
      <c r="C55" s="61" t="s">
        <v>29</v>
      </c>
      <c r="D55" s="62">
        <f t="shared" si="5"/>
        <v>0</v>
      </c>
      <c r="E55" s="81">
        <f t="shared" si="10"/>
        <v>0</v>
      </c>
      <c r="F55" s="83">
        <f t="shared" si="11"/>
        <v>0</v>
      </c>
      <c r="G55" s="63" t="s">
        <v>8</v>
      </c>
      <c r="H55" s="63">
        <f t="shared" si="12"/>
        <v>0</v>
      </c>
    </row>
    <row r="56" spans="1:8">
      <c r="A56" s="65" t="e">
        <f>#REF!</f>
        <v>#REF!</v>
      </c>
      <c r="B56" s="61" t="e">
        <f t="shared" si="9"/>
        <v>#VALUE!</v>
      </c>
      <c r="C56" s="61" t="s">
        <v>29</v>
      </c>
      <c r="D56" s="62">
        <f t="shared" si="5"/>
        <v>0</v>
      </c>
      <c r="E56" s="81">
        <f t="shared" si="10"/>
        <v>0</v>
      </c>
      <c r="F56" s="83">
        <f t="shared" si="11"/>
        <v>0</v>
      </c>
      <c r="G56" s="63" t="s">
        <v>8</v>
      </c>
      <c r="H56" s="63">
        <f t="shared" si="12"/>
        <v>0</v>
      </c>
    </row>
    <row r="57" spans="1:8">
      <c r="A57" s="65" t="e">
        <f>#REF!</f>
        <v>#REF!</v>
      </c>
      <c r="B57" s="61" t="e">
        <f t="shared" si="9"/>
        <v>#VALUE!</v>
      </c>
      <c r="C57" s="61" t="s">
        <v>29</v>
      </c>
      <c r="D57" s="62">
        <f t="shared" si="5"/>
        <v>0</v>
      </c>
      <c r="E57" s="81">
        <f t="shared" si="10"/>
        <v>0</v>
      </c>
      <c r="F57" s="83">
        <f t="shared" si="11"/>
        <v>0</v>
      </c>
      <c r="G57" s="63" t="s">
        <v>8</v>
      </c>
      <c r="H57" s="63">
        <f t="shared" si="12"/>
        <v>0</v>
      </c>
    </row>
    <row r="58" spans="1:8">
      <c r="A58" s="65" t="e">
        <f>#REF!</f>
        <v>#REF!</v>
      </c>
      <c r="B58" s="61" t="e">
        <f t="shared" si="9"/>
        <v>#VALUE!</v>
      </c>
      <c r="C58" s="61" t="s">
        <v>29</v>
      </c>
      <c r="D58" s="62">
        <f t="shared" si="5"/>
        <v>0</v>
      </c>
      <c r="E58" s="81">
        <f t="shared" si="10"/>
        <v>0</v>
      </c>
      <c r="F58" s="83">
        <f t="shared" si="11"/>
        <v>0</v>
      </c>
      <c r="G58" s="63" t="s">
        <v>8</v>
      </c>
      <c r="H58" s="63">
        <f t="shared" si="12"/>
        <v>0</v>
      </c>
    </row>
    <row r="59" spans="1:8">
      <c r="A59" s="65" t="e">
        <f>#REF!</f>
        <v>#REF!</v>
      </c>
      <c r="B59" s="61" t="e">
        <f t="shared" si="9"/>
        <v>#VALUE!</v>
      </c>
      <c r="C59" s="61" t="s">
        <v>29</v>
      </c>
      <c r="D59" s="62">
        <f t="shared" si="5"/>
        <v>0</v>
      </c>
      <c r="E59" s="81">
        <f t="shared" si="10"/>
        <v>0</v>
      </c>
      <c r="F59" s="83">
        <f t="shared" si="11"/>
        <v>0</v>
      </c>
      <c r="G59" s="63" t="s">
        <v>8</v>
      </c>
      <c r="H59" s="63">
        <f t="shared" si="12"/>
        <v>0</v>
      </c>
    </row>
    <row r="60" spans="1:8">
      <c r="A60" s="65" t="e">
        <f>#REF!</f>
        <v>#REF!</v>
      </c>
      <c r="B60" s="61" t="e">
        <f t="shared" si="9"/>
        <v>#VALUE!</v>
      </c>
      <c r="C60" s="61" t="s">
        <v>29</v>
      </c>
      <c r="D60" s="62">
        <f t="shared" si="5"/>
        <v>0</v>
      </c>
      <c r="E60" s="81">
        <f t="shared" si="10"/>
        <v>0</v>
      </c>
      <c r="F60" s="83">
        <f t="shared" si="11"/>
        <v>0</v>
      </c>
      <c r="G60" s="63" t="s">
        <v>8</v>
      </c>
      <c r="H60" s="63">
        <f t="shared" si="12"/>
        <v>0</v>
      </c>
    </row>
    <row r="61" spans="1:8">
      <c r="A61" s="65" t="e">
        <f>#REF!</f>
        <v>#REF!</v>
      </c>
      <c r="B61" s="61" t="e">
        <f t="shared" si="9"/>
        <v>#VALUE!</v>
      </c>
      <c r="C61" s="61" t="s">
        <v>29</v>
      </c>
      <c r="D61" s="62">
        <f t="shared" si="5"/>
        <v>0</v>
      </c>
      <c r="E61" s="81">
        <f t="shared" si="10"/>
        <v>0</v>
      </c>
      <c r="F61" s="83">
        <f t="shared" si="11"/>
        <v>0</v>
      </c>
      <c r="G61" s="63" t="s">
        <v>8</v>
      </c>
      <c r="H61" s="63">
        <f t="shared" si="12"/>
        <v>0</v>
      </c>
    </row>
    <row r="62" spans="1:8">
      <c r="A62" s="65" t="e">
        <f>#REF!</f>
        <v>#REF!</v>
      </c>
      <c r="B62" s="61" t="e">
        <f t="shared" si="9"/>
        <v>#VALUE!</v>
      </c>
      <c r="C62" s="61" t="s">
        <v>29</v>
      </c>
      <c r="D62" s="62">
        <f t="shared" si="5"/>
        <v>0</v>
      </c>
      <c r="E62" s="81">
        <f t="shared" si="10"/>
        <v>0</v>
      </c>
      <c r="F62" s="83">
        <f t="shared" si="11"/>
        <v>0</v>
      </c>
      <c r="G62" s="63" t="s">
        <v>8</v>
      </c>
      <c r="H62" s="63">
        <f t="shared" si="12"/>
        <v>0</v>
      </c>
    </row>
    <row r="63" spans="1:8">
      <c r="A63" s="65" t="e">
        <f>#REF!</f>
        <v>#REF!</v>
      </c>
      <c r="B63" s="61" t="e">
        <f t="shared" si="9"/>
        <v>#VALUE!</v>
      </c>
      <c r="C63" s="61" t="s">
        <v>29</v>
      </c>
      <c r="D63" s="62">
        <f t="shared" si="5"/>
        <v>0</v>
      </c>
      <c r="E63" s="81">
        <f t="shared" si="10"/>
        <v>0</v>
      </c>
      <c r="F63" s="83">
        <f t="shared" si="11"/>
        <v>0</v>
      </c>
      <c r="G63" s="63" t="s">
        <v>8</v>
      </c>
      <c r="H63" s="63">
        <f t="shared" si="12"/>
        <v>0</v>
      </c>
    </row>
    <row r="64" spans="1:8">
      <c r="A64" s="65" t="e">
        <f>#REF!</f>
        <v>#REF!</v>
      </c>
      <c r="B64" s="61" t="e">
        <f t="shared" si="9"/>
        <v>#VALUE!</v>
      </c>
      <c r="C64" s="61" t="s">
        <v>29</v>
      </c>
      <c r="D64" s="62">
        <f t="shared" si="5"/>
        <v>0</v>
      </c>
      <c r="E64" s="81">
        <f t="shared" si="10"/>
        <v>0</v>
      </c>
      <c r="F64" s="83">
        <f t="shared" si="11"/>
        <v>0</v>
      </c>
      <c r="G64" s="63" t="s">
        <v>8</v>
      </c>
      <c r="H64" s="63">
        <f t="shared" si="12"/>
        <v>0</v>
      </c>
    </row>
    <row r="65" spans="1:8">
      <c r="A65" s="65" t="e">
        <f>#REF!</f>
        <v>#REF!</v>
      </c>
      <c r="B65" s="61" t="e">
        <f t="shared" si="9"/>
        <v>#VALUE!</v>
      </c>
      <c r="C65" s="61" t="s">
        <v>29</v>
      </c>
      <c r="D65" s="62">
        <f t="shared" si="5"/>
        <v>0</v>
      </c>
      <c r="E65" s="81">
        <f t="shared" si="10"/>
        <v>0</v>
      </c>
      <c r="F65" s="83">
        <f t="shared" si="11"/>
        <v>0</v>
      </c>
      <c r="G65" s="63" t="s">
        <v>8</v>
      </c>
      <c r="H65" s="63">
        <f t="shared" si="12"/>
        <v>0</v>
      </c>
    </row>
    <row r="66" spans="1:8">
      <c r="A66" s="65" t="e">
        <f>#REF!</f>
        <v>#REF!</v>
      </c>
      <c r="B66" s="61" t="e">
        <f t="shared" si="9"/>
        <v>#VALUE!</v>
      </c>
      <c r="C66" s="61" t="s">
        <v>29</v>
      </c>
      <c r="D66" s="62">
        <f t="shared" si="5"/>
        <v>0</v>
      </c>
      <c r="E66" s="81">
        <f t="shared" si="10"/>
        <v>0</v>
      </c>
      <c r="F66" s="83">
        <f t="shared" si="11"/>
        <v>0</v>
      </c>
      <c r="G66" s="63" t="s">
        <v>8</v>
      </c>
      <c r="H66" s="63">
        <f t="shared" si="12"/>
        <v>0</v>
      </c>
    </row>
    <row r="67" spans="1:8">
      <c r="A67" s="65" t="e">
        <f>#REF!</f>
        <v>#REF!</v>
      </c>
      <c r="B67" s="61" t="e">
        <f t="shared" si="9"/>
        <v>#VALUE!</v>
      </c>
      <c r="C67" s="61" t="s">
        <v>29</v>
      </c>
      <c r="D67" s="62">
        <f t="shared" si="5"/>
        <v>0</v>
      </c>
      <c r="E67" s="81">
        <f t="shared" si="10"/>
        <v>0</v>
      </c>
      <c r="F67" s="83">
        <f t="shared" si="11"/>
        <v>0</v>
      </c>
      <c r="G67" s="63" t="s">
        <v>8</v>
      </c>
      <c r="H67" s="63">
        <f t="shared" si="12"/>
        <v>0</v>
      </c>
    </row>
    <row r="68" spans="1:8">
      <c r="A68" s="65" t="e">
        <f>#REF!</f>
        <v>#REF!</v>
      </c>
      <c r="B68" s="61" t="e">
        <f t="shared" si="9"/>
        <v>#VALUE!</v>
      </c>
      <c r="C68" s="61" t="s">
        <v>29</v>
      </c>
      <c r="D68" s="62">
        <f t="shared" si="5"/>
        <v>0</v>
      </c>
      <c r="E68" s="81">
        <f t="shared" si="10"/>
        <v>0</v>
      </c>
      <c r="F68" s="83">
        <f t="shared" si="11"/>
        <v>0</v>
      </c>
      <c r="G68" s="63" t="s">
        <v>8</v>
      </c>
      <c r="H68" s="63">
        <f t="shared" si="12"/>
        <v>0</v>
      </c>
    </row>
    <row r="69" spans="1:8">
      <c r="A69" s="65" t="e">
        <f>#REF!</f>
        <v>#REF!</v>
      </c>
      <c r="B69" s="61" t="e">
        <f t="shared" si="9"/>
        <v>#VALUE!</v>
      </c>
      <c r="C69" s="61" t="s">
        <v>29</v>
      </c>
      <c r="D69" s="62">
        <f t="shared" si="5"/>
        <v>0</v>
      </c>
      <c r="E69" s="81">
        <f t="shared" si="10"/>
        <v>0</v>
      </c>
      <c r="F69" s="83">
        <f t="shared" si="11"/>
        <v>0</v>
      </c>
      <c r="G69" s="63" t="s">
        <v>8</v>
      </c>
      <c r="H69" s="63">
        <f t="shared" si="12"/>
        <v>0</v>
      </c>
    </row>
    <row r="70" spans="1:8">
      <c r="A70" s="65" t="e">
        <f>#REF!</f>
        <v>#REF!</v>
      </c>
      <c r="B70" s="61" t="e">
        <f t="shared" si="9"/>
        <v>#VALUE!</v>
      </c>
      <c r="C70" s="61" t="s">
        <v>29</v>
      </c>
      <c r="D70" s="62">
        <f t="shared" si="5"/>
        <v>0</v>
      </c>
      <c r="E70" s="81">
        <f t="shared" si="10"/>
        <v>0</v>
      </c>
      <c r="F70" s="83">
        <f t="shared" si="11"/>
        <v>0</v>
      </c>
      <c r="G70" s="63" t="s">
        <v>8</v>
      </c>
      <c r="H70" s="63">
        <f t="shared" si="12"/>
        <v>0</v>
      </c>
    </row>
    <row r="71" spans="1:8">
      <c r="A71" s="65" t="e">
        <f>#REF!</f>
        <v>#REF!</v>
      </c>
      <c r="B71" s="61" t="e">
        <f t="shared" si="9"/>
        <v>#VALUE!</v>
      </c>
      <c r="C71" s="61" t="s">
        <v>29</v>
      </c>
      <c r="D71" s="62">
        <f t="shared" si="5"/>
        <v>0</v>
      </c>
      <c r="E71" s="81">
        <f t="shared" si="10"/>
        <v>0</v>
      </c>
      <c r="F71" s="83">
        <f t="shared" si="11"/>
        <v>0</v>
      </c>
      <c r="G71" s="63" t="s">
        <v>8</v>
      </c>
      <c r="H71" s="63">
        <f t="shared" si="12"/>
        <v>0</v>
      </c>
    </row>
    <row r="72" spans="1:8">
      <c r="A72" s="65" t="e">
        <f>#REF!</f>
        <v>#REF!</v>
      </c>
      <c r="B72" s="61" t="e">
        <f t="shared" si="9"/>
        <v>#VALUE!</v>
      </c>
      <c r="C72" s="61" t="s">
        <v>29</v>
      </c>
      <c r="D72" s="62">
        <f t="shared" si="5"/>
        <v>0</v>
      </c>
      <c r="E72" s="81">
        <f t="shared" si="10"/>
        <v>0</v>
      </c>
      <c r="F72" s="83">
        <f t="shared" si="11"/>
        <v>0</v>
      </c>
      <c r="G72" s="63" t="s">
        <v>8</v>
      </c>
      <c r="H72" s="63">
        <f t="shared" si="12"/>
        <v>0</v>
      </c>
    </row>
    <row r="73" spans="1:8">
      <c r="A73" s="65" t="e">
        <f>#REF!</f>
        <v>#REF!</v>
      </c>
      <c r="B73" s="61" t="e">
        <f t="shared" si="9"/>
        <v>#VALUE!</v>
      </c>
      <c r="C73" s="61" t="s">
        <v>29</v>
      </c>
      <c r="D73" s="62">
        <f t="shared" si="5"/>
        <v>0</v>
      </c>
      <c r="E73" s="81">
        <f t="shared" si="10"/>
        <v>0</v>
      </c>
      <c r="F73" s="83">
        <f t="shared" si="11"/>
        <v>0</v>
      </c>
      <c r="G73" s="63" t="s">
        <v>8</v>
      </c>
      <c r="H73" s="63">
        <f t="shared" si="12"/>
        <v>0</v>
      </c>
    </row>
    <row r="74" spans="1:8">
      <c r="A74" s="65" t="e">
        <f>#REF!</f>
        <v>#REF!</v>
      </c>
      <c r="B74" s="61" t="e">
        <f t="shared" si="9"/>
        <v>#VALUE!</v>
      </c>
      <c r="C74" s="61" t="s">
        <v>29</v>
      </c>
      <c r="D74" s="62">
        <f t="shared" si="5"/>
        <v>0</v>
      </c>
      <c r="E74" s="81">
        <f t="shared" si="10"/>
        <v>0</v>
      </c>
      <c r="F74" s="83">
        <f t="shared" si="11"/>
        <v>0</v>
      </c>
      <c r="G74" s="63" t="s">
        <v>8</v>
      </c>
      <c r="H74" s="63">
        <f t="shared" si="12"/>
        <v>0</v>
      </c>
    </row>
    <row r="75" spans="1:8">
      <c r="A75" s="65" t="e">
        <f>#REF!</f>
        <v>#REF!</v>
      </c>
      <c r="B75" s="61" t="e">
        <f t="shared" si="9"/>
        <v>#VALUE!</v>
      </c>
      <c r="C75" s="61" t="s">
        <v>29</v>
      </c>
      <c r="D75" s="62">
        <f t="shared" si="5"/>
        <v>0</v>
      </c>
      <c r="E75" s="81">
        <f t="shared" si="10"/>
        <v>0</v>
      </c>
      <c r="F75" s="83">
        <f t="shared" si="11"/>
        <v>0</v>
      </c>
      <c r="G75" s="63" t="s">
        <v>8</v>
      </c>
      <c r="H75" s="63">
        <f t="shared" si="12"/>
        <v>0</v>
      </c>
    </row>
    <row r="76" spans="1:8">
      <c r="A76" s="65" t="e">
        <f>#REF!</f>
        <v>#REF!</v>
      </c>
      <c r="B76" s="61" t="e">
        <f t="shared" si="9"/>
        <v>#VALUE!</v>
      </c>
      <c r="C76" s="61" t="s">
        <v>29</v>
      </c>
      <c r="D76" s="62">
        <f t="shared" si="5"/>
        <v>0</v>
      </c>
      <c r="E76" s="81">
        <f t="shared" si="10"/>
        <v>0</v>
      </c>
      <c r="F76" s="83">
        <f t="shared" si="11"/>
        <v>0</v>
      </c>
      <c r="G76" s="63" t="s">
        <v>8</v>
      </c>
      <c r="H76" s="63">
        <f t="shared" si="12"/>
        <v>0</v>
      </c>
    </row>
    <row r="77" spans="1:8">
      <c r="A77" s="65" t="e">
        <f>#REF!</f>
        <v>#REF!</v>
      </c>
      <c r="B77" s="61" t="e">
        <f t="shared" si="9"/>
        <v>#VALUE!</v>
      </c>
      <c r="C77" s="61" t="s">
        <v>29</v>
      </c>
      <c r="D77" s="62">
        <f t="shared" si="5"/>
        <v>0</v>
      </c>
      <c r="E77" s="81">
        <f t="shared" si="10"/>
        <v>0</v>
      </c>
      <c r="F77" s="83">
        <f t="shared" si="11"/>
        <v>0</v>
      </c>
      <c r="G77" s="63" t="s">
        <v>8</v>
      </c>
      <c r="H77" s="63">
        <f t="shared" si="12"/>
        <v>0</v>
      </c>
    </row>
    <row r="78" spans="1:8">
      <c r="A78" s="65" t="e">
        <f>#REF!</f>
        <v>#REF!</v>
      </c>
      <c r="B78" s="61" t="e">
        <f t="shared" si="9"/>
        <v>#VALUE!</v>
      </c>
      <c r="C78" s="61" t="s">
        <v>29</v>
      </c>
      <c r="D78" s="62">
        <f t="shared" ref="D78:D141" si="13">L78</f>
        <v>0</v>
      </c>
      <c r="E78" s="81">
        <f t="shared" si="10"/>
        <v>0</v>
      </c>
      <c r="F78" s="83">
        <f t="shared" si="11"/>
        <v>0</v>
      </c>
      <c r="G78" s="63" t="s">
        <v>8</v>
      </c>
      <c r="H78" s="63">
        <f t="shared" si="12"/>
        <v>0</v>
      </c>
    </row>
    <row r="79" spans="1:8">
      <c r="A79" s="65" t="e">
        <f>#REF!</f>
        <v>#REF!</v>
      </c>
      <c r="B79" s="61" t="e">
        <f t="shared" si="9"/>
        <v>#VALUE!</v>
      </c>
      <c r="C79" s="61" t="s">
        <v>29</v>
      </c>
      <c r="D79" s="62">
        <f t="shared" si="13"/>
        <v>0</v>
      </c>
      <c r="E79" s="81">
        <f t="shared" si="10"/>
        <v>0</v>
      </c>
      <c r="F79" s="83">
        <f t="shared" si="11"/>
        <v>0</v>
      </c>
      <c r="G79" s="63" t="s">
        <v>8</v>
      </c>
      <c r="H79" s="63">
        <f t="shared" si="12"/>
        <v>0</v>
      </c>
    </row>
    <row r="80" spans="1:8">
      <c r="A80" s="65" t="e">
        <f>#REF!</f>
        <v>#REF!</v>
      </c>
      <c r="B80" s="61" t="e">
        <f t="shared" si="9"/>
        <v>#VALUE!</v>
      </c>
      <c r="C80" s="61" t="s">
        <v>29</v>
      </c>
      <c r="D80" s="62">
        <f t="shared" si="13"/>
        <v>0</v>
      </c>
      <c r="E80" s="81">
        <f t="shared" si="10"/>
        <v>0</v>
      </c>
      <c r="F80" s="83">
        <f t="shared" si="11"/>
        <v>0</v>
      </c>
      <c r="G80" s="63" t="s">
        <v>8</v>
      </c>
      <c r="H80" s="63">
        <f t="shared" si="12"/>
        <v>0</v>
      </c>
    </row>
    <row r="81" spans="1:8">
      <c r="A81" s="65" t="e">
        <f>#REF!</f>
        <v>#REF!</v>
      </c>
      <c r="B81" s="61" t="e">
        <f t="shared" si="9"/>
        <v>#VALUE!</v>
      </c>
      <c r="C81" s="61" t="s">
        <v>29</v>
      </c>
      <c r="D81" s="62">
        <f t="shared" si="13"/>
        <v>0</v>
      </c>
      <c r="E81" s="81">
        <f t="shared" si="10"/>
        <v>0</v>
      </c>
      <c r="F81" s="83">
        <f t="shared" si="11"/>
        <v>0</v>
      </c>
      <c r="G81" s="63" t="s">
        <v>8</v>
      </c>
      <c r="H81" s="63">
        <f t="shared" si="12"/>
        <v>0</v>
      </c>
    </row>
    <row r="82" spans="1:8">
      <c r="A82" s="65" t="e">
        <f>#REF!</f>
        <v>#REF!</v>
      </c>
      <c r="B82" s="61" t="e">
        <f t="shared" si="9"/>
        <v>#VALUE!</v>
      </c>
      <c r="C82" s="61" t="s">
        <v>29</v>
      </c>
      <c r="D82" s="62">
        <f t="shared" si="13"/>
        <v>0</v>
      </c>
      <c r="E82" s="81">
        <f t="shared" si="10"/>
        <v>0</v>
      </c>
      <c r="F82" s="83">
        <f t="shared" si="11"/>
        <v>0</v>
      </c>
      <c r="G82" s="63" t="s">
        <v>8</v>
      </c>
      <c r="H82" s="63">
        <f t="shared" si="12"/>
        <v>0</v>
      </c>
    </row>
    <row r="83" spans="1:8">
      <c r="A83" s="65" t="e">
        <f>#REF!</f>
        <v>#REF!</v>
      </c>
      <c r="B83" s="61" t="e">
        <f t="shared" si="9"/>
        <v>#VALUE!</v>
      </c>
      <c r="C83" s="61" t="s">
        <v>29</v>
      </c>
      <c r="D83" s="62">
        <f t="shared" si="13"/>
        <v>0</v>
      </c>
      <c r="E83" s="81">
        <f t="shared" si="10"/>
        <v>0</v>
      </c>
      <c r="F83" s="83">
        <f t="shared" si="11"/>
        <v>0</v>
      </c>
      <c r="G83" s="63" t="s">
        <v>8</v>
      </c>
      <c r="H83" s="63">
        <f t="shared" si="12"/>
        <v>0</v>
      </c>
    </row>
    <row r="84" spans="1:8">
      <c r="A84" s="65" t="e">
        <f>#REF!</f>
        <v>#REF!</v>
      </c>
      <c r="B84" s="61" t="e">
        <f t="shared" si="9"/>
        <v>#VALUE!</v>
      </c>
      <c r="C84" s="61" t="s">
        <v>29</v>
      </c>
      <c r="D84" s="62">
        <f t="shared" si="13"/>
        <v>0</v>
      </c>
      <c r="E84" s="81">
        <f t="shared" si="10"/>
        <v>0</v>
      </c>
      <c r="F84" s="83">
        <f t="shared" si="11"/>
        <v>0</v>
      </c>
      <c r="G84" s="63" t="s">
        <v>8</v>
      </c>
      <c r="H84" s="63">
        <f t="shared" si="12"/>
        <v>0</v>
      </c>
    </row>
    <row r="85" spans="1:8">
      <c r="A85" s="65" t="e">
        <f>#REF!</f>
        <v>#REF!</v>
      </c>
      <c r="B85" s="61" t="e">
        <f t="shared" si="9"/>
        <v>#VALUE!</v>
      </c>
      <c r="C85" s="61" t="s">
        <v>29</v>
      </c>
      <c r="D85" s="62">
        <f t="shared" si="13"/>
        <v>0</v>
      </c>
      <c r="E85" s="81">
        <f t="shared" si="10"/>
        <v>0</v>
      </c>
      <c r="F85" s="83">
        <f t="shared" si="11"/>
        <v>0</v>
      </c>
      <c r="G85" s="63" t="s">
        <v>8</v>
      </c>
      <c r="H85" s="63">
        <f t="shared" si="12"/>
        <v>0</v>
      </c>
    </row>
    <row r="86" spans="1:8">
      <c r="A86" s="65" t="e">
        <f>#REF!</f>
        <v>#REF!</v>
      </c>
      <c r="B86" s="61" t="e">
        <f t="shared" si="9"/>
        <v>#VALUE!</v>
      </c>
      <c r="C86" s="61" t="s">
        <v>29</v>
      </c>
      <c r="D86" s="62">
        <f t="shared" si="13"/>
        <v>0</v>
      </c>
      <c r="E86" s="81">
        <f t="shared" si="10"/>
        <v>0</v>
      </c>
      <c r="F86" s="83">
        <f t="shared" si="11"/>
        <v>0</v>
      </c>
      <c r="G86" s="63" t="s">
        <v>8</v>
      </c>
      <c r="H86" s="63">
        <f t="shared" si="12"/>
        <v>0</v>
      </c>
    </row>
    <row r="87" spans="1:8">
      <c r="A87" s="65" t="e">
        <f>#REF!</f>
        <v>#REF!</v>
      </c>
      <c r="B87" s="61" t="e">
        <f t="shared" si="9"/>
        <v>#VALUE!</v>
      </c>
      <c r="C87" s="61" t="s">
        <v>29</v>
      </c>
      <c r="D87" s="62">
        <f t="shared" si="13"/>
        <v>0</v>
      </c>
      <c r="E87" s="81">
        <f t="shared" si="10"/>
        <v>0</v>
      </c>
      <c r="F87" s="83">
        <f t="shared" si="11"/>
        <v>0</v>
      </c>
      <c r="G87" s="63" t="s">
        <v>8</v>
      </c>
      <c r="H87" s="63">
        <f t="shared" si="12"/>
        <v>0</v>
      </c>
    </row>
    <row r="88" spans="1:8">
      <c r="A88" s="65" t="e">
        <f>#REF!</f>
        <v>#REF!</v>
      </c>
      <c r="B88" s="61" t="e">
        <f t="shared" si="9"/>
        <v>#VALUE!</v>
      </c>
      <c r="C88" s="61" t="s">
        <v>29</v>
      </c>
      <c r="D88" s="62">
        <f t="shared" si="13"/>
        <v>0</v>
      </c>
      <c r="E88" s="81">
        <f t="shared" si="10"/>
        <v>0</v>
      </c>
      <c r="F88" s="83">
        <f t="shared" si="11"/>
        <v>0</v>
      </c>
      <c r="G88" s="63" t="s">
        <v>8</v>
      </c>
      <c r="H88" s="63">
        <f t="shared" si="12"/>
        <v>0</v>
      </c>
    </row>
    <row r="89" spans="1:8">
      <c r="A89" s="65" t="e">
        <f>#REF!</f>
        <v>#REF!</v>
      </c>
      <c r="B89" s="61" t="e">
        <f t="shared" si="9"/>
        <v>#VALUE!</v>
      </c>
      <c r="C89" s="61" t="s">
        <v>29</v>
      </c>
      <c r="D89" s="62">
        <f t="shared" si="13"/>
        <v>0</v>
      </c>
      <c r="E89" s="81">
        <f t="shared" si="10"/>
        <v>0</v>
      </c>
      <c r="F89" s="83">
        <f t="shared" si="11"/>
        <v>0</v>
      </c>
      <c r="G89" s="63" t="s">
        <v>8</v>
      </c>
      <c r="H89" s="63">
        <f t="shared" si="12"/>
        <v>0</v>
      </c>
    </row>
    <row r="90" spans="1:8">
      <c r="A90" s="65" t="e">
        <f>#REF!</f>
        <v>#REF!</v>
      </c>
      <c r="B90" s="61" t="e">
        <f t="shared" si="9"/>
        <v>#VALUE!</v>
      </c>
      <c r="C90" s="61" t="s">
        <v>29</v>
      </c>
      <c r="D90" s="62">
        <f t="shared" si="13"/>
        <v>0</v>
      </c>
      <c r="E90" s="81">
        <f t="shared" si="10"/>
        <v>0</v>
      </c>
      <c r="F90" s="83">
        <f t="shared" si="11"/>
        <v>0</v>
      </c>
      <c r="G90" s="63" t="s">
        <v>8</v>
      </c>
      <c r="H90" s="63">
        <f t="shared" si="12"/>
        <v>0</v>
      </c>
    </row>
    <row r="91" spans="1:8">
      <c r="A91" s="65" t="e">
        <f>#REF!</f>
        <v>#REF!</v>
      </c>
      <c r="B91" s="61" t="e">
        <f t="shared" si="9"/>
        <v>#VALUE!</v>
      </c>
      <c r="C91" s="61" t="s">
        <v>29</v>
      </c>
      <c r="D91" s="62">
        <f t="shared" si="13"/>
        <v>0</v>
      </c>
      <c r="E91" s="81">
        <f t="shared" si="10"/>
        <v>0</v>
      </c>
      <c r="F91" s="83">
        <f t="shared" si="11"/>
        <v>0</v>
      </c>
      <c r="G91" s="63" t="s">
        <v>8</v>
      </c>
      <c r="H91" s="63">
        <f t="shared" si="12"/>
        <v>0</v>
      </c>
    </row>
    <row r="92" spans="1:8">
      <c r="A92" s="65" t="e">
        <f>#REF!</f>
        <v>#REF!</v>
      </c>
      <c r="B92" s="61" t="e">
        <f t="shared" si="9"/>
        <v>#VALUE!</v>
      </c>
      <c r="C92" s="61" t="s">
        <v>29</v>
      </c>
      <c r="D92" s="62">
        <f t="shared" si="13"/>
        <v>0</v>
      </c>
      <c r="E92" s="81">
        <f t="shared" si="10"/>
        <v>0</v>
      </c>
      <c r="F92" s="83">
        <f t="shared" si="11"/>
        <v>0</v>
      </c>
      <c r="G92" s="63" t="s">
        <v>8</v>
      </c>
      <c r="H92" s="63">
        <f t="shared" si="12"/>
        <v>0</v>
      </c>
    </row>
    <row r="93" spans="1:8">
      <c r="A93" s="65" t="e">
        <f>#REF!</f>
        <v>#REF!</v>
      </c>
      <c r="B93" s="61" t="e">
        <f t="shared" si="9"/>
        <v>#VALUE!</v>
      </c>
      <c r="C93" s="61" t="s">
        <v>29</v>
      </c>
      <c r="D93" s="62">
        <f t="shared" si="13"/>
        <v>0</v>
      </c>
      <c r="E93" s="81">
        <f t="shared" si="10"/>
        <v>0</v>
      </c>
      <c r="F93" s="83">
        <f t="shared" si="11"/>
        <v>0</v>
      </c>
      <c r="G93" s="63" t="s">
        <v>8</v>
      </c>
      <c r="H93" s="63">
        <f t="shared" si="12"/>
        <v>0</v>
      </c>
    </row>
    <row r="94" spans="1:8">
      <c r="A94" s="65" t="e">
        <f>#REF!</f>
        <v>#REF!</v>
      </c>
      <c r="B94" s="61" t="e">
        <f t="shared" si="9"/>
        <v>#VALUE!</v>
      </c>
      <c r="C94" s="61" t="s">
        <v>29</v>
      </c>
      <c r="D94" s="62">
        <f t="shared" si="13"/>
        <v>0</v>
      </c>
      <c r="E94" s="81">
        <f t="shared" si="10"/>
        <v>0</v>
      </c>
      <c r="F94" s="83">
        <f t="shared" si="11"/>
        <v>0</v>
      </c>
      <c r="G94" s="63" t="s">
        <v>8</v>
      </c>
      <c r="H94" s="63">
        <f t="shared" si="12"/>
        <v>0</v>
      </c>
    </row>
    <row r="95" spans="1:8">
      <c r="A95" s="65" t="e">
        <f>#REF!</f>
        <v>#REF!</v>
      </c>
      <c r="B95" s="61" t="e">
        <f t="shared" si="9"/>
        <v>#VALUE!</v>
      </c>
      <c r="C95" s="61" t="s">
        <v>29</v>
      </c>
      <c r="D95" s="62">
        <f t="shared" si="13"/>
        <v>0</v>
      </c>
      <c r="E95" s="81">
        <f t="shared" si="10"/>
        <v>0</v>
      </c>
      <c r="F95" s="83">
        <f t="shared" si="11"/>
        <v>0</v>
      </c>
      <c r="G95" s="63" t="s">
        <v>8</v>
      </c>
      <c r="H95" s="63">
        <f t="shared" si="12"/>
        <v>0</v>
      </c>
    </row>
    <row r="96" spans="1:8">
      <c r="A96" s="65" t="e">
        <f>#REF!</f>
        <v>#REF!</v>
      </c>
      <c r="B96" s="61" t="e">
        <f t="shared" si="9"/>
        <v>#VALUE!</v>
      </c>
      <c r="C96" s="61" t="s">
        <v>29</v>
      </c>
      <c r="D96" s="62">
        <f t="shared" si="13"/>
        <v>0</v>
      </c>
      <c r="E96" s="81">
        <f t="shared" si="10"/>
        <v>0</v>
      </c>
      <c r="F96" s="83">
        <f t="shared" si="11"/>
        <v>0</v>
      </c>
      <c r="G96" s="63" t="s">
        <v>8</v>
      </c>
      <c r="H96" s="63">
        <f t="shared" si="12"/>
        <v>0</v>
      </c>
    </row>
    <row r="97" spans="1:8">
      <c r="A97" s="65" t="e">
        <f>#REF!</f>
        <v>#REF!</v>
      </c>
      <c r="B97" s="61" t="e">
        <f t="shared" si="9"/>
        <v>#VALUE!</v>
      </c>
      <c r="C97" s="61" t="s">
        <v>29</v>
      </c>
      <c r="D97" s="62">
        <f t="shared" si="13"/>
        <v>0</v>
      </c>
      <c r="E97" s="81">
        <f t="shared" si="10"/>
        <v>0</v>
      </c>
      <c r="F97" s="83">
        <f t="shared" si="11"/>
        <v>0</v>
      </c>
      <c r="G97" s="63" t="s">
        <v>8</v>
      </c>
      <c r="H97" s="63">
        <f t="shared" si="12"/>
        <v>0</v>
      </c>
    </row>
    <row r="98" spans="1:8">
      <c r="A98" s="65" t="e">
        <f>#REF!</f>
        <v>#REF!</v>
      </c>
      <c r="B98" s="61" t="e">
        <f t="shared" si="9"/>
        <v>#VALUE!</v>
      </c>
      <c r="C98" s="61" t="s">
        <v>29</v>
      </c>
      <c r="D98" s="62">
        <f t="shared" si="13"/>
        <v>0</v>
      </c>
      <c r="E98" s="81">
        <f t="shared" si="10"/>
        <v>0</v>
      </c>
      <c r="F98" s="83">
        <f t="shared" si="11"/>
        <v>0</v>
      </c>
      <c r="G98" s="63" t="s">
        <v>8</v>
      </c>
      <c r="H98" s="63">
        <f t="shared" si="12"/>
        <v>0</v>
      </c>
    </row>
    <row r="99" spans="1:8">
      <c r="A99" s="65" t="e">
        <f>#REF!</f>
        <v>#REF!</v>
      </c>
      <c r="B99" s="61" t="e">
        <f t="shared" si="9"/>
        <v>#VALUE!</v>
      </c>
      <c r="C99" s="61" t="s">
        <v>29</v>
      </c>
      <c r="D99" s="62">
        <f t="shared" si="13"/>
        <v>0</v>
      </c>
      <c r="E99" s="81">
        <f t="shared" si="10"/>
        <v>0</v>
      </c>
      <c r="F99" s="83">
        <f t="shared" si="11"/>
        <v>0</v>
      </c>
      <c r="G99" s="63" t="s">
        <v>8</v>
      </c>
      <c r="H99" s="63">
        <f t="shared" si="12"/>
        <v>0</v>
      </c>
    </row>
    <row r="100" spans="1:8">
      <c r="A100" s="65" t="e">
        <f>#REF!</f>
        <v>#REF!</v>
      </c>
      <c r="B100" s="61" t="e">
        <f t="shared" si="9"/>
        <v>#VALUE!</v>
      </c>
      <c r="C100" s="61" t="s">
        <v>29</v>
      </c>
      <c r="D100" s="62">
        <f t="shared" si="13"/>
        <v>0</v>
      </c>
      <c r="E100" s="81">
        <f t="shared" si="10"/>
        <v>0</v>
      </c>
      <c r="F100" s="83">
        <f t="shared" si="11"/>
        <v>0</v>
      </c>
      <c r="G100" s="63" t="s">
        <v>8</v>
      </c>
      <c r="H100" s="63">
        <f t="shared" si="12"/>
        <v>0</v>
      </c>
    </row>
    <row r="101" spans="1:8">
      <c r="A101" s="65" t="e">
        <f>#REF!</f>
        <v>#REF!</v>
      </c>
      <c r="B101" s="61" t="e">
        <f t="shared" si="9"/>
        <v>#VALUE!</v>
      </c>
      <c r="C101" s="61" t="s">
        <v>29</v>
      </c>
      <c r="D101" s="62">
        <f t="shared" si="13"/>
        <v>0</v>
      </c>
      <c r="E101" s="81">
        <f t="shared" si="10"/>
        <v>0</v>
      </c>
      <c r="F101" s="83">
        <f t="shared" si="11"/>
        <v>0</v>
      </c>
      <c r="G101" s="63" t="s">
        <v>8</v>
      </c>
      <c r="H101" s="63">
        <f t="shared" si="12"/>
        <v>0</v>
      </c>
    </row>
    <row r="102" spans="1:8">
      <c r="A102" s="65" t="e">
        <f>#REF!</f>
        <v>#REF!</v>
      </c>
      <c r="B102" s="61" t="e">
        <f t="shared" si="9"/>
        <v>#VALUE!</v>
      </c>
      <c r="C102" s="61" t="s">
        <v>29</v>
      </c>
      <c r="D102" s="62">
        <f t="shared" si="13"/>
        <v>0</v>
      </c>
      <c r="E102" s="81">
        <f t="shared" si="10"/>
        <v>0</v>
      </c>
      <c r="F102" s="83">
        <f t="shared" si="11"/>
        <v>0</v>
      </c>
      <c r="G102" s="63" t="s">
        <v>8</v>
      </c>
      <c r="H102" s="63">
        <f t="shared" si="12"/>
        <v>0</v>
      </c>
    </row>
    <row r="103" spans="1:8">
      <c r="A103" s="65" t="e">
        <f>#REF!</f>
        <v>#REF!</v>
      </c>
      <c r="B103" s="61" t="e">
        <f t="shared" si="9"/>
        <v>#VALUE!</v>
      </c>
      <c r="C103" s="61" t="s">
        <v>29</v>
      </c>
      <c r="D103" s="62">
        <f t="shared" si="13"/>
        <v>0</v>
      </c>
      <c r="E103" s="81">
        <f t="shared" si="10"/>
        <v>0</v>
      </c>
      <c r="F103" s="83">
        <f t="shared" si="11"/>
        <v>0</v>
      </c>
      <c r="G103" s="63" t="s">
        <v>8</v>
      </c>
      <c r="H103" s="63">
        <f t="shared" si="12"/>
        <v>0</v>
      </c>
    </row>
    <row r="104" spans="1:8">
      <c r="A104" s="65" t="e">
        <f>#REF!</f>
        <v>#REF!</v>
      </c>
      <c r="B104" s="61" t="e">
        <f t="shared" si="9"/>
        <v>#VALUE!</v>
      </c>
      <c r="C104" s="61" t="s">
        <v>29</v>
      </c>
      <c r="D104" s="62">
        <f t="shared" si="13"/>
        <v>0</v>
      </c>
      <c r="E104" s="81">
        <f t="shared" si="10"/>
        <v>0</v>
      </c>
      <c r="F104" s="83">
        <f t="shared" si="11"/>
        <v>0</v>
      </c>
      <c r="G104" s="63" t="s">
        <v>8</v>
      </c>
      <c r="H104" s="63">
        <f t="shared" si="12"/>
        <v>0</v>
      </c>
    </row>
    <row r="105" spans="1:8">
      <c r="A105" s="65" t="e">
        <f>#REF!</f>
        <v>#REF!</v>
      </c>
      <c r="B105" s="61" t="e">
        <f t="shared" si="9"/>
        <v>#VALUE!</v>
      </c>
      <c r="C105" s="61" t="s">
        <v>29</v>
      </c>
      <c r="D105" s="62">
        <f t="shared" si="13"/>
        <v>0</v>
      </c>
      <c r="E105" s="81">
        <f t="shared" si="10"/>
        <v>0</v>
      </c>
      <c r="F105" s="83">
        <f t="shared" si="11"/>
        <v>0</v>
      </c>
      <c r="G105" s="63" t="s">
        <v>8</v>
      </c>
      <c r="H105" s="63">
        <f t="shared" si="12"/>
        <v>0</v>
      </c>
    </row>
    <row r="106" spans="1:8">
      <c r="A106" s="65" t="e">
        <f>#REF!</f>
        <v>#REF!</v>
      </c>
      <c r="B106" s="61" t="e">
        <f t="shared" si="9"/>
        <v>#VALUE!</v>
      </c>
      <c r="C106" s="61" t="s">
        <v>29</v>
      </c>
      <c r="D106" s="62">
        <f t="shared" si="13"/>
        <v>0</v>
      </c>
      <c r="E106" s="81">
        <f t="shared" si="10"/>
        <v>0</v>
      </c>
      <c r="F106" s="83">
        <f t="shared" si="11"/>
        <v>0</v>
      </c>
      <c r="G106" s="63" t="s">
        <v>8</v>
      </c>
      <c r="H106" s="63">
        <f t="shared" si="12"/>
        <v>0</v>
      </c>
    </row>
    <row r="107" spans="1:8">
      <c r="A107" s="65" t="e">
        <f>#REF!</f>
        <v>#REF!</v>
      </c>
      <c r="B107" s="61" t="e">
        <f t="shared" si="9"/>
        <v>#VALUE!</v>
      </c>
      <c r="C107" s="61" t="s">
        <v>29</v>
      </c>
      <c r="D107" s="62">
        <f t="shared" si="13"/>
        <v>0</v>
      </c>
      <c r="E107" s="81">
        <f t="shared" si="10"/>
        <v>0</v>
      </c>
      <c r="F107" s="83">
        <f t="shared" si="11"/>
        <v>0</v>
      </c>
      <c r="G107" s="63" t="s">
        <v>8</v>
      </c>
      <c r="H107" s="63">
        <f t="shared" si="12"/>
        <v>0</v>
      </c>
    </row>
    <row r="108" spans="1:8">
      <c r="A108" s="65" t="e">
        <f>#REF!</f>
        <v>#REF!</v>
      </c>
      <c r="B108" s="61" t="e">
        <f t="shared" si="9"/>
        <v>#VALUE!</v>
      </c>
      <c r="C108" s="61" t="s">
        <v>29</v>
      </c>
      <c r="D108" s="62">
        <f t="shared" si="13"/>
        <v>0</v>
      </c>
      <c r="E108" s="81">
        <f t="shared" si="10"/>
        <v>0</v>
      </c>
      <c r="F108" s="83">
        <f t="shared" si="11"/>
        <v>0</v>
      </c>
      <c r="G108" s="63" t="s">
        <v>8</v>
      </c>
      <c r="H108" s="63">
        <f t="shared" si="12"/>
        <v>0</v>
      </c>
    </row>
    <row r="109" spans="1:8">
      <c r="A109" s="65" t="e">
        <f>#REF!</f>
        <v>#REF!</v>
      </c>
      <c r="B109" s="61" t="e">
        <f t="shared" si="9"/>
        <v>#VALUE!</v>
      </c>
      <c r="C109" s="61" t="s">
        <v>29</v>
      </c>
      <c r="D109" s="62">
        <f t="shared" si="13"/>
        <v>0</v>
      </c>
      <c r="E109" s="81">
        <f t="shared" si="10"/>
        <v>0</v>
      </c>
      <c r="F109" s="83">
        <f t="shared" si="11"/>
        <v>0</v>
      </c>
      <c r="G109" s="63" t="s">
        <v>8</v>
      </c>
      <c r="H109" s="63">
        <f t="shared" si="12"/>
        <v>0</v>
      </c>
    </row>
    <row r="110" spans="1:8">
      <c r="A110" s="65" t="e">
        <f>#REF!</f>
        <v>#REF!</v>
      </c>
      <c r="B110" s="61" t="e">
        <f t="shared" si="9"/>
        <v>#VALUE!</v>
      </c>
      <c r="C110" s="61" t="s">
        <v>29</v>
      </c>
      <c r="D110" s="62">
        <f t="shared" si="13"/>
        <v>0</v>
      </c>
      <c r="E110" s="81">
        <f t="shared" si="10"/>
        <v>0</v>
      </c>
      <c r="F110" s="83">
        <f t="shared" si="11"/>
        <v>0</v>
      </c>
      <c r="G110" s="63" t="s">
        <v>8</v>
      </c>
      <c r="H110" s="63">
        <f t="shared" si="12"/>
        <v>0</v>
      </c>
    </row>
    <row r="111" spans="1:8">
      <c r="A111" s="65" t="e">
        <f>#REF!</f>
        <v>#REF!</v>
      </c>
      <c r="B111" s="61" t="e">
        <f t="shared" si="9"/>
        <v>#VALUE!</v>
      </c>
      <c r="C111" s="61" t="s">
        <v>29</v>
      </c>
      <c r="D111" s="62">
        <f t="shared" si="13"/>
        <v>0</v>
      </c>
      <c r="E111" s="81">
        <f t="shared" si="10"/>
        <v>0</v>
      </c>
      <c r="F111" s="83">
        <f t="shared" si="11"/>
        <v>0</v>
      </c>
      <c r="G111" s="63" t="s">
        <v>8</v>
      </c>
      <c r="H111" s="63">
        <f t="shared" si="12"/>
        <v>0</v>
      </c>
    </row>
    <row r="112" spans="1:8">
      <c r="A112" s="65" t="e">
        <f>#REF!</f>
        <v>#REF!</v>
      </c>
      <c r="B112" s="61" t="e">
        <f t="shared" si="9"/>
        <v>#VALUE!</v>
      </c>
      <c r="C112" s="61" t="s">
        <v>29</v>
      </c>
      <c r="D112" s="62">
        <f t="shared" si="13"/>
        <v>0</v>
      </c>
      <c r="E112" s="81">
        <f t="shared" si="10"/>
        <v>0</v>
      </c>
      <c r="F112" s="83">
        <f t="shared" si="11"/>
        <v>0</v>
      </c>
      <c r="G112" s="63" t="s">
        <v>8</v>
      </c>
      <c r="H112" s="63">
        <f t="shared" si="12"/>
        <v>0</v>
      </c>
    </row>
    <row r="113" spans="1:8">
      <c r="A113" s="65" t="e">
        <f>#REF!</f>
        <v>#REF!</v>
      </c>
      <c r="B113" s="61" t="e">
        <f t="shared" si="9"/>
        <v>#VALUE!</v>
      </c>
      <c r="C113" s="61" t="s">
        <v>29</v>
      </c>
      <c r="D113" s="62">
        <f t="shared" si="13"/>
        <v>0</v>
      </c>
      <c r="E113" s="81">
        <f t="shared" si="10"/>
        <v>0</v>
      </c>
      <c r="F113" s="83">
        <f t="shared" si="11"/>
        <v>0</v>
      </c>
      <c r="G113" s="63" t="s">
        <v>8</v>
      </c>
      <c r="H113" s="63">
        <f t="shared" si="12"/>
        <v>0</v>
      </c>
    </row>
    <row r="114" spans="1:8">
      <c r="A114" s="65" t="e">
        <f>#REF!</f>
        <v>#REF!</v>
      </c>
      <c r="B114" s="61" t="e">
        <f t="shared" si="9"/>
        <v>#VALUE!</v>
      </c>
      <c r="C114" s="61" t="s">
        <v>29</v>
      </c>
      <c r="D114" s="62">
        <f t="shared" si="13"/>
        <v>0</v>
      </c>
      <c r="E114" s="81">
        <f t="shared" si="10"/>
        <v>0</v>
      </c>
      <c r="F114" s="83">
        <f t="shared" si="11"/>
        <v>0</v>
      </c>
      <c r="G114" s="63" t="s">
        <v>8</v>
      </c>
      <c r="H114" s="63">
        <f t="shared" si="12"/>
        <v>0</v>
      </c>
    </row>
    <row r="115" spans="1:8">
      <c r="A115" s="65" t="e">
        <f>#REF!</f>
        <v>#REF!</v>
      </c>
      <c r="B115" s="61" t="e">
        <f t="shared" si="9"/>
        <v>#VALUE!</v>
      </c>
      <c r="C115" s="61" t="s">
        <v>29</v>
      </c>
      <c r="D115" s="62">
        <f t="shared" si="13"/>
        <v>0</v>
      </c>
      <c r="E115" s="81">
        <f t="shared" si="10"/>
        <v>0</v>
      </c>
      <c r="F115" s="83">
        <f t="shared" si="11"/>
        <v>0</v>
      </c>
      <c r="G115" s="63" t="s">
        <v>8</v>
      </c>
      <c r="H115" s="63">
        <f t="shared" si="12"/>
        <v>0</v>
      </c>
    </row>
    <row r="116" spans="1:8">
      <c r="A116" s="65" t="e">
        <f>#REF!</f>
        <v>#REF!</v>
      </c>
      <c r="B116" s="61" t="e">
        <f t="shared" si="9"/>
        <v>#VALUE!</v>
      </c>
      <c r="C116" s="61" t="s">
        <v>29</v>
      </c>
      <c r="D116" s="62">
        <f t="shared" si="13"/>
        <v>0</v>
      </c>
      <c r="E116" s="81">
        <f t="shared" si="10"/>
        <v>0</v>
      </c>
      <c r="F116" s="83">
        <f t="shared" si="11"/>
        <v>0</v>
      </c>
      <c r="G116" s="63" t="s">
        <v>8</v>
      </c>
      <c r="H116" s="63">
        <f t="shared" si="12"/>
        <v>0</v>
      </c>
    </row>
    <row r="117" spans="1:8">
      <c r="A117" s="65" t="e">
        <f>#REF!</f>
        <v>#REF!</v>
      </c>
      <c r="B117" s="61" t="e">
        <f t="shared" ref="B117:B180" si="14">MID(O117,FIND(" ",O117)+1,8)</f>
        <v>#VALUE!</v>
      </c>
      <c r="C117" s="61" t="s">
        <v>29</v>
      </c>
      <c r="D117" s="62">
        <f t="shared" si="13"/>
        <v>0</v>
      </c>
      <c r="E117" s="81">
        <f t="shared" si="10"/>
        <v>0</v>
      </c>
      <c r="F117" s="83">
        <f t="shared" si="11"/>
        <v>0</v>
      </c>
      <c r="G117" s="63" t="s">
        <v>8</v>
      </c>
      <c r="H117" s="63">
        <f t="shared" si="12"/>
        <v>0</v>
      </c>
    </row>
    <row r="118" spans="1:8">
      <c r="A118" s="65" t="e">
        <f>#REF!</f>
        <v>#REF!</v>
      </c>
      <c r="B118" s="61" t="e">
        <f t="shared" si="14"/>
        <v>#VALUE!</v>
      </c>
      <c r="C118" s="61" t="s">
        <v>29</v>
      </c>
      <c r="D118" s="62">
        <f t="shared" si="13"/>
        <v>0</v>
      </c>
      <c r="E118" s="81">
        <f t="shared" ref="E118:E181" si="15">M118</f>
        <v>0</v>
      </c>
      <c r="F118" s="83">
        <f t="shared" ref="F118:F181" si="16">(D118*E118)</f>
        <v>0</v>
      </c>
      <c r="G118" s="63" t="s">
        <v>8</v>
      </c>
      <c r="H118" s="63">
        <f t="shared" ref="H118:H181" si="17">Q118</f>
        <v>0</v>
      </c>
    </row>
    <row r="119" spans="1:8">
      <c r="A119" s="65" t="e">
        <f>#REF!</f>
        <v>#REF!</v>
      </c>
      <c r="B119" s="61" t="e">
        <f t="shared" si="14"/>
        <v>#VALUE!</v>
      </c>
      <c r="C119" s="61" t="s">
        <v>29</v>
      </c>
      <c r="D119" s="62">
        <f t="shared" si="13"/>
        <v>0</v>
      </c>
      <c r="E119" s="81">
        <f t="shared" si="15"/>
        <v>0</v>
      </c>
      <c r="F119" s="83">
        <f t="shared" si="16"/>
        <v>0</v>
      </c>
      <c r="G119" s="63" t="s">
        <v>8</v>
      </c>
      <c r="H119" s="63">
        <f t="shared" si="17"/>
        <v>0</v>
      </c>
    </row>
    <row r="120" spans="1:8">
      <c r="A120" s="65" t="e">
        <f>#REF!</f>
        <v>#REF!</v>
      </c>
      <c r="B120" s="61" t="e">
        <f t="shared" si="14"/>
        <v>#VALUE!</v>
      </c>
      <c r="C120" s="61" t="s">
        <v>29</v>
      </c>
      <c r="D120" s="62">
        <f t="shared" si="13"/>
        <v>0</v>
      </c>
      <c r="E120" s="81">
        <f t="shared" si="15"/>
        <v>0</v>
      </c>
      <c r="F120" s="83">
        <f t="shared" si="16"/>
        <v>0</v>
      </c>
      <c r="G120" s="63" t="s">
        <v>8</v>
      </c>
      <c r="H120" s="63">
        <f t="shared" si="17"/>
        <v>0</v>
      </c>
    </row>
    <row r="121" spans="1:8">
      <c r="A121" s="65" t="e">
        <f>#REF!</f>
        <v>#REF!</v>
      </c>
      <c r="B121" s="61" t="e">
        <f t="shared" si="14"/>
        <v>#VALUE!</v>
      </c>
      <c r="C121" s="61" t="s">
        <v>29</v>
      </c>
      <c r="D121" s="62">
        <f t="shared" si="13"/>
        <v>0</v>
      </c>
      <c r="E121" s="81">
        <f t="shared" si="15"/>
        <v>0</v>
      </c>
      <c r="F121" s="83">
        <f t="shared" si="16"/>
        <v>0</v>
      </c>
      <c r="G121" s="63" t="s">
        <v>8</v>
      </c>
      <c r="H121" s="63">
        <f t="shared" si="17"/>
        <v>0</v>
      </c>
    </row>
    <row r="122" spans="1:8">
      <c r="A122" s="65" t="e">
        <f>#REF!</f>
        <v>#REF!</v>
      </c>
      <c r="B122" s="61" t="e">
        <f t="shared" si="14"/>
        <v>#VALUE!</v>
      </c>
      <c r="C122" s="61" t="s">
        <v>29</v>
      </c>
      <c r="D122" s="62">
        <f t="shared" si="13"/>
        <v>0</v>
      </c>
      <c r="E122" s="81">
        <f t="shared" si="15"/>
        <v>0</v>
      </c>
      <c r="F122" s="83">
        <f t="shared" si="16"/>
        <v>0</v>
      </c>
      <c r="G122" s="63" t="s">
        <v>8</v>
      </c>
      <c r="H122" s="63">
        <f t="shared" si="17"/>
        <v>0</v>
      </c>
    </row>
    <row r="123" spans="1:8">
      <c r="A123" s="65" t="e">
        <f>#REF!</f>
        <v>#REF!</v>
      </c>
      <c r="B123" s="61" t="e">
        <f t="shared" si="14"/>
        <v>#VALUE!</v>
      </c>
      <c r="C123" s="61" t="s">
        <v>29</v>
      </c>
      <c r="D123" s="62">
        <f t="shared" si="13"/>
        <v>0</v>
      </c>
      <c r="E123" s="81">
        <f t="shared" si="15"/>
        <v>0</v>
      </c>
      <c r="F123" s="83">
        <f t="shared" si="16"/>
        <v>0</v>
      </c>
      <c r="G123" s="63" t="s">
        <v>8</v>
      </c>
      <c r="H123" s="63">
        <f t="shared" si="17"/>
        <v>0</v>
      </c>
    </row>
    <row r="124" spans="1:8">
      <c r="A124" s="65" t="e">
        <f>#REF!</f>
        <v>#REF!</v>
      </c>
      <c r="B124" s="61" t="e">
        <f t="shared" si="14"/>
        <v>#VALUE!</v>
      </c>
      <c r="C124" s="61" t="s">
        <v>29</v>
      </c>
      <c r="D124" s="62">
        <f t="shared" si="13"/>
        <v>0</v>
      </c>
      <c r="E124" s="81">
        <f t="shared" si="15"/>
        <v>0</v>
      </c>
      <c r="F124" s="83">
        <f t="shared" si="16"/>
        <v>0</v>
      </c>
      <c r="G124" s="63" t="s">
        <v>8</v>
      </c>
      <c r="H124" s="63">
        <f t="shared" si="17"/>
        <v>0</v>
      </c>
    </row>
    <row r="125" spans="1:8">
      <c r="A125" s="65" t="e">
        <f>#REF!</f>
        <v>#REF!</v>
      </c>
      <c r="B125" s="61" t="e">
        <f t="shared" si="14"/>
        <v>#VALUE!</v>
      </c>
      <c r="C125" s="61" t="s">
        <v>29</v>
      </c>
      <c r="D125" s="62">
        <f t="shared" si="13"/>
        <v>0</v>
      </c>
      <c r="E125" s="81">
        <f t="shared" si="15"/>
        <v>0</v>
      </c>
      <c r="F125" s="83">
        <f t="shared" si="16"/>
        <v>0</v>
      </c>
      <c r="G125" s="63" t="s">
        <v>8</v>
      </c>
      <c r="H125" s="63">
        <f t="shared" si="17"/>
        <v>0</v>
      </c>
    </row>
    <row r="126" spans="1:8">
      <c r="A126" s="65" t="e">
        <f>#REF!</f>
        <v>#REF!</v>
      </c>
      <c r="B126" s="61" t="e">
        <f t="shared" si="14"/>
        <v>#VALUE!</v>
      </c>
      <c r="C126" s="61" t="s">
        <v>29</v>
      </c>
      <c r="D126" s="62">
        <f t="shared" si="13"/>
        <v>0</v>
      </c>
      <c r="E126" s="81">
        <f t="shared" si="15"/>
        <v>0</v>
      </c>
      <c r="F126" s="83">
        <f t="shared" si="16"/>
        <v>0</v>
      </c>
      <c r="G126" s="63" t="s">
        <v>8</v>
      </c>
      <c r="H126" s="63">
        <f t="shared" si="17"/>
        <v>0</v>
      </c>
    </row>
    <row r="127" spans="1:8">
      <c r="A127" s="65" t="e">
        <f>#REF!</f>
        <v>#REF!</v>
      </c>
      <c r="B127" s="61" t="e">
        <f t="shared" si="14"/>
        <v>#VALUE!</v>
      </c>
      <c r="C127" s="61" t="s">
        <v>29</v>
      </c>
      <c r="D127" s="62">
        <f t="shared" si="13"/>
        <v>0</v>
      </c>
      <c r="E127" s="81">
        <f t="shared" si="15"/>
        <v>0</v>
      </c>
      <c r="F127" s="83">
        <f t="shared" si="16"/>
        <v>0</v>
      </c>
      <c r="G127" s="63" t="s">
        <v>8</v>
      </c>
      <c r="H127" s="63">
        <f t="shared" si="17"/>
        <v>0</v>
      </c>
    </row>
    <row r="128" spans="1:8">
      <c r="A128" s="65" t="e">
        <f>#REF!</f>
        <v>#REF!</v>
      </c>
      <c r="B128" s="61" t="e">
        <f t="shared" si="14"/>
        <v>#VALUE!</v>
      </c>
      <c r="C128" s="61" t="s">
        <v>29</v>
      </c>
      <c r="D128" s="62">
        <f t="shared" si="13"/>
        <v>0</v>
      </c>
      <c r="E128" s="81">
        <f t="shared" si="15"/>
        <v>0</v>
      </c>
      <c r="F128" s="83">
        <f t="shared" si="16"/>
        <v>0</v>
      </c>
      <c r="G128" s="63" t="s">
        <v>8</v>
      </c>
      <c r="H128" s="63">
        <f t="shared" si="17"/>
        <v>0</v>
      </c>
    </row>
    <row r="129" spans="1:8">
      <c r="A129" s="65" t="e">
        <f>#REF!</f>
        <v>#REF!</v>
      </c>
      <c r="B129" s="61" t="e">
        <f t="shared" si="14"/>
        <v>#VALUE!</v>
      </c>
      <c r="C129" s="61" t="s">
        <v>29</v>
      </c>
      <c r="D129" s="62">
        <f t="shared" si="13"/>
        <v>0</v>
      </c>
      <c r="E129" s="81">
        <f t="shared" si="15"/>
        <v>0</v>
      </c>
      <c r="F129" s="83">
        <f t="shared" si="16"/>
        <v>0</v>
      </c>
      <c r="G129" s="63" t="s">
        <v>8</v>
      </c>
      <c r="H129" s="63">
        <f t="shared" si="17"/>
        <v>0</v>
      </c>
    </row>
    <row r="130" spans="1:8">
      <c r="A130" s="65" t="e">
        <f>#REF!</f>
        <v>#REF!</v>
      </c>
      <c r="B130" s="61" t="e">
        <f t="shared" si="14"/>
        <v>#VALUE!</v>
      </c>
      <c r="C130" s="61" t="s">
        <v>29</v>
      </c>
      <c r="D130" s="62">
        <f t="shared" si="13"/>
        <v>0</v>
      </c>
      <c r="E130" s="81">
        <f t="shared" si="15"/>
        <v>0</v>
      </c>
      <c r="F130" s="83">
        <f t="shared" si="16"/>
        <v>0</v>
      </c>
      <c r="G130" s="63" t="s">
        <v>8</v>
      </c>
      <c r="H130" s="63">
        <f t="shared" si="17"/>
        <v>0</v>
      </c>
    </row>
    <row r="131" spans="1:8">
      <c r="A131" s="65" t="e">
        <f>#REF!</f>
        <v>#REF!</v>
      </c>
      <c r="B131" s="61" t="e">
        <f t="shared" si="14"/>
        <v>#VALUE!</v>
      </c>
      <c r="C131" s="61" t="s">
        <v>29</v>
      </c>
      <c r="D131" s="62">
        <f t="shared" si="13"/>
        <v>0</v>
      </c>
      <c r="E131" s="81">
        <f t="shared" si="15"/>
        <v>0</v>
      </c>
      <c r="F131" s="83">
        <f t="shared" si="16"/>
        <v>0</v>
      </c>
      <c r="G131" s="63" t="s">
        <v>8</v>
      </c>
      <c r="H131" s="63">
        <f t="shared" si="17"/>
        <v>0</v>
      </c>
    </row>
    <row r="132" spans="1:8">
      <c r="A132" s="65" t="e">
        <f>#REF!</f>
        <v>#REF!</v>
      </c>
      <c r="B132" s="61" t="e">
        <f t="shared" si="14"/>
        <v>#VALUE!</v>
      </c>
      <c r="C132" s="61" t="s">
        <v>29</v>
      </c>
      <c r="D132" s="62">
        <f t="shared" si="13"/>
        <v>0</v>
      </c>
      <c r="E132" s="81">
        <f t="shared" si="15"/>
        <v>0</v>
      </c>
      <c r="F132" s="83">
        <f t="shared" si="16"/>
        <v>0</v>
      </c>
      <c r="G132" s="63" t="s">
        <v>8</v>
      </c>
      <c r="H132" s="63">
        <f t="shared" si="17"/>
        <v>0</v>
      </c>
    </row>
    <row r="133" spans="1:8">
      <c r="A133" s="65" t="e">
        <f>#REF!</f>
        <v>#REF!</v>
      </c>
      <c r="B133" s="61" t="e">
        <f t="shared" si="14"/>
        <v>#VALUE!</v>
      </c>
      <c r="C133" s="61" t="s">
        <v>29</v>
      </c>
      <c r="D133" s="62">
        <f t="shared" si="13"/>
        <v>0</v>
      </c>
      <c r="E133" s="81">
        <f t="shared" si="15"/>
        <v>0</v>
      </c>
      <c r="F133" s="83">
        <f t="shared" si="16"/>
        <v>0</v>
      </c>
      <c r="G133" s="63" t="s">
        <v>8</v>
      </c>
      <c r="H133" s="63">
        <f t="shared" si="17"/>
        <v>0</v>
      </c>
    </row>
    <row r="134" spans="1:8">
      <c r="A134" s="65" t="e">
        <f>#REF!</f>
        <v>#REF!</v>
      </c>
      <c r="B134" s="61" t="e">
        <f t="shared" si="14"/>
        <v>#VALUE!</v>
      </c>
      <c r="C134" s="61" t="s">
        <v>29</v>
      </c>
      <c r="D134" s="62">
        <f t="shared" si="13"/>
        <v>0</v>
      </c>
      <c r="E134" s="81">
        <f t="shared" si="15"/>
        <v>0</v>
      </c>
      <c r="F134" s="83">
        <f t="shared" si="16"/>
        <v>0</v>
      </c>
      <c r="G134" s="63" t="s">
        <v>8</v>
      </c>
      <c r="H134" s="63">
        <f t="shared" si="17"/>
        <v>0</v>
      </c>
    </row>
    <row r="135" spans="1:8">
      <c r="A135" s="65" t="e">
        <f>#REF!</f>
        <v>#REF!</v>
      </c>
      <c r="B135" s="61" t="e">
        <f t="shared" si="14"/>
        <v>#VALUE!</v>
      </c>
      <c r="C135" s="61" t="s">
        <v>29</v>
      </c>
      <c r="D135" s="62">
        <f t="shared" si="13"/>
        <v>0</v>
      </c>
      <c r="E135" s="81">
        <f t="shared" si="15"/>
        <v>0</v>
      </c>
      <c r="F135" s="83">
        <f t="shared" si="16"/>
        <v>0</v>
      </c>
      <c r="G135" s="63" t="s">
        <v>8</v>
      </c>
      <c r="H135" s="63">
        <f t="shared" si="17"/>
        <v>0</v>
      </c>
    </row>
    <row r="136" spans="1:8">
      <c r="A136" s="65" t="e">
        <f>#REF!</f>
        <v>#REF!</v>
      </c>
      <c r="B136" s="61" t="e">
        <f t="shared" si="14"/>
        <v>#VALUE!</v>
      </c>
      <c r="C136" s="61" t="s">
        <v>29</v>
      </c>
      <c r="D136" s="62">
        <f t="shared" si="13"/>
        <v>0</v>
      </c>
      <c r="E136" s="81">
        <f t="shared" si="15"/>
        <v>0</v>
      </c>
      <c r="F136" s="83">
        <f t="shared" si="16"/>
        <v>0</v>
      </c>
      <c r="G136" s="63" t="s">
        <v>8</v>
      </c>
      <c r="H136" s="63">
        <f t="shared" si="17"/>
        <v>0</v>
      </c>
    </row>
    <row r="137" spans="1:8">
      <c r="A137" s="65" t="e">
        <f>#REF!</f>
        <v>#REF!</v>
      </c>
      <c r="B137" s="61" t="e">
        <f t="shared" si="14"/>
        <v>#VALUE!</v>
      </c>
      <c r="C137" s="61" t="s">
        <v>29</v>
      </c>
      <c r="D137" s="62">
        <f t="shared" si="13"/>
        <v>0</v>
      </c>
      <c r="E137" s="81">
        <f t="shared" si="15"/>
        <v>0</v>
      </c>
      <c r="F137" s="83">
        <f t="shared" si="16"/>
        <v>0</v>
      </c>
      <c r="G137" s="63" t="s">
        <v>8</v>
      </c>
      <c r="H137" s="63">
        <f t="shared" si="17"/>
        <v>0</v>
      </c>
    </row>
    <row r="138" spans="1:8">
      <c r="A138" s="65" t="e">
        <f>#REF!</f>
        <v>#REF!</v>
      </c>
      <c r="B138" s="61" t="e">
        <f t="shared" si="14"/>
        <v>#VALUE!</v>
      </c>
      <c r="C138" s="61" t="s">
        <v>29</v>
      </c>
      <c r="D138" s="62">
        <f t="shared" si="13"/>
        <v>0</v>
      </c>
      <c r="E138" s="81">
        <f t="shared" si="15"/>
        <v>0</v>
      </c>
      <c r="F138" s="83">
        <f t="shared" si="16"/>
        <v>0</v>
      </c>
      <c r="G138" s="63" t="s">
        <v>8</v>
      </c>
      <c r="H138" s="63">
        <f t="shared" si="17"/>
        <v>0</v>
      </c>
    </row>
    <row r="139" spans="1:8">
      <c r="A139" s="65" t="e">
        <f>#REF!</f>
        <v>#REF!</v>
      </c>
      <c r="B139" s="61" t="e">
        <f t="shared" si="14"/>
        <v>#VALUE!</v>
      </c>
      <c r="C139" s="61" t="s">
        <v>29</v>
      </c>
      <c r="D139" s="62">
        <f t="shared" si="13"/>
        <v>0</v>
      </c>
      <c r="E139" s="81">
        <f t="shared" si="15"/>
        <v>0</v>
      </c>
      <c r="F139" s="83">
        <f t="shared" si="16"/>
        <v>0</v>
      </c>
      <c r="G139" s="63" t="s">
        <v>8</v>
      </c>
      <c r="H139" s="63">
        <f t="shared" si="17"/>
        <v>0</v>
      </c>
    </row>
    <row r="140" spans="1:8">
      <c r="A140" s="65" t="e">
        <f>#REF!</f>
        <v>#REF!</v>
      </c>
      <c r="B140" s="61" t="e">
        <f t="shared" si="14"/>
        <v>#VALUE!</v>
      </c>
      <c r="C140" s="61" t="s">
        <v>29</v>
      </c>
      <c r="D140" s="62">
        <f t="shared" si="13"/>
        <v>0</v>
      </c>
      <c r="E140" s="81">
        <f t="shared" si="15"/>
        <v>0</v>
      </c>
      <c r="F140" s="83">
        <f t="shared" si="16"/>
        <v>0</v>
      </c>
      <c r="G140" s="63" t="s">
        <v>8</v>
      </c>
      <c r="H140" s="63">
        <f t="shared" si="17"/>
        <v>0</v>
      </c>
    </row>
    <row r="141" spans="1:8">
      <c r="A141" s="65" t="e">
        <f>#REF!</f>
        <v>#REF!</v>
      </c>
      <c r="B141" s="61" t="e">
        <f t="shared" si="14"/>
        <v>#VALUE!</v>
      </c>
      <c r="C141" s="61" t="s">
        <v>29</v>
      </c>
      <c r="D141" s="62">
        <f t="shared" si="13"/>
        <v>0</v>
      </c>
      <c r="E141" s="81">
        <f t="shared" si="15"/>
        <v>0</v>
      </c>
      <c r="F141" s="83">
        <f t="shared" si="16"/>
        <v>0</v>
      </c>
      <c r="G141" s="63" t="s">
        <v>8</v>
      </c>
      <c r="H141" s="63">
        <f t="shared" si="17"/>
        <v>0</v>
      </c>
    </row>
    <row r="142" spans="1:8">
      <c r="A142" s="65" t="e">
        <f>#REF!</f>
        <v>#REF!</v>
      </c>
      <c r="B142" s="61" t="e">
        <f t="shared" si="14"/>
        <v>#VALUE!</v>
      </c>
      <c r="C142" s="61" t="s">
        <v>29</v>
      </c>
      <c r="D142" s="62">
        <f t="shared" ref="D142:D205" si="18">L142</f>
        <v>0</v>
      </c>
      <c r="E142" s="81">
        <f t="shared" si="15"/>
        <v>0</v>
      </c>
      <c r="F142" s="83">
        <f t="shared" si="16"/>
        <v>0</v>
      </c>
      <c r="G142" s="63" t="s">
        <v>8</v>
      </c>
      <c r="H142" s="63">
        <f t="shared" si="17"/>
        <v>0</v>
      </c>
    </row>
    <row r="143" spans="1:8">
      <c r="A143" s="65" t="e">
        <f>#REF!</f>
        <v>#REF!</v>
      </c>
      <c r="B143" s="61" t="e">
        <f t="shared" si="14"/>
        <v>#VALUE!</v>
      </c>
      <c r="C143" s="61" t="s">
        <v>29</v>
      </c>
      <c r="D143" s="62">
        <f t="shared" si="18"/>
        <v>0</v>
      </c>
      <c r="E143" s="81">
        <f t="shared" si="15"/>
        <v>0</v>
      </c>
      <c r="F143" s="83">
        <f t="shared" si="16"/>
        <v>0</v>
      </c>
      <c r="G143" s="63" t="s">
        <v>8</v>
      </c>
      <c r="H143" s="63">
        <f t="shared" si="17"/>
        <v>0</v>
      </c>
    </row>
    <row r="144" spans="1:8">
      <c r="A144" s="65" t="e">
        <f>#REF!</f>
        <v>#REF!</v>
      </c>
      <c r="B144" s="61" t="e">
        <f t="shared" si="14"/>
        <v>#VALUE!</v>
      </c>
      <c r="C144" s="61" t="s">
        <v>29</v>
      </c>
      <c r="D144" s="62">
        <f t="shared" si="18"/>
        <v>0</v>
      </c>
      <c r="E144" s="81">
        <f t="shared" si="15"/>
        <v>0</v>
      </c>
      <c r="F144" s="83">
        <f t="shared" si="16"/>
        <v>0</v>
      </c>
      <c r="G144" s="63" t="s">
        <v>8</v>
      </c>
      <c r="H144" s="63">
        <f t="shared" si="17"/>
        <v>0</v>
      </c>
    </row>
    <row r="145" spans="1:8">
      <c r="A145" s="65" t="e">
        <f>#REF!</f>
        <v>#REF!</v>
      </c>
      <c r="B145" s="61" t="e">
        <f t="shared" si="14"/>
        <v>#VALUE!</v>
      </c>
      <c r="C145" s="61" t="s">
        <v>29</v>
      </c>
      <c r="D145" s="62">
        <f t="shared" si="18"/>
        <v>0</v>
      </c>
      <c r="E145" s="81">
        <f t="shared" si="15"/>
        <v>0</v>
      </c>
      <c r="F145" s="83">
        <f t="shared" si="16"/>
        <v>0</v>
      </c>
      <c r="G145" s="63" t="s">
        <v>8</v>
      </c>
      <c r="H145" s="63">
        <f t="shared" si="17"/>
        <v>0</v>
      </c>
    </row>
    <row r="146" spans="1:8">
      <c r="A146" s="65" t="e">
        <f>#REF!</f>
        <v>#REF!</v>
      </c>
      <c r="B146" s="61" t="e">
        <f t="shared" si="14"/>
        <v>#VALUE!</v>
      </c>
      <c r="C146" s="61" t="s">
        <v>29</v>
      </c>
      <c r="D146" s="62">
        <f t="shared" si="18"/>
        <v>0</v>
      </c>
      <c r="E146" s="81">
        <f t="shared" si="15"/>
        <v>0</v>
      </c>
      <c r="F146" s="83">
        <f t="shared" si="16"/>
        <v>0</v>
      </c>
      <c r="G146" s="63" t="s">
        <v>8</v>
      </c>
      <c r="H146" s="63">
        <f t="shared" si="17"/>
        <v>0</v>
      </c>
    </row>
    <row r="147" spans="1:8">
      <c r="A147" s="65" t="e">
        <f>#REF!</f>
        <v>#REF!</v>
      </c>
      <c r="B147" s="61" t="e">
        <f t="shared" si="14"/>
        <v>#VALUE!</v>
      </c>
      <c r="C147" s="61" t="s">
        <v>29</v>
      </c>
      <c r="D147" s="62">
        <f t="shared" si="18"/>
        <v>0</v>
      </c>
      <c r="E147" s="81">
        <f t="shared" si="15"/>
        <v>0</v>
      </c>
      <c r="F147" s="83">
        <f t="shared" si="16"/>
        <v>0</v>
      </c>
      <c r="G147" s="63" t="s">
        <v>8</v>
      </c>
      <c r="H147" s="63">
        <f t="shared" si="17"/>
        <v>0</v>
      </c>
    </row>
    <row r="148" spans="1:8">
      <c r="A148" s="65" t="e">
        <f>#REF!</f>
        <v>#REF!</v>
      </c>
      <c r="B148" s="61" t="e">
        <f t="shared" si="14"/>
        <v>#VALUE!</v>
      </c>
      <c r="C148" s="61" t="s">
        <v>29</v>
      </c>
      <c r="D148" s="62">
        <f t="shared" si="18"/>
        <v>0</v>
      </c>
      <c r="E148" s="81">
        <f t="shared" si="15"/>
        <v>0</v>
      </c>
      <c r="F148" s="83">
        <f t="shared" si="16"/>
        <v>0</v>
      </c>
      <c r="G148" s="63" t="s">
        <v>8</v>
      </c>
      <c r="H148" s="63">
        <f t="shared" si="17"/>
        <v>0</v>
      </c>
    </row>
    <row r="149" spans="1:8">
      <c r="A149" s="65" t="e">
        <f>#REF!</f>
        <v>#REF!</v>
      </c>
      <c r="B149" s="61" t="e">
        <f t="shared" si="14"/>
        <v>#VALUE!</v>
      </c>
      <c r="C149" s="61" t="s">
        <v>29</v>
      </c>
      <c r="D149" s="62">
        <f t="shared" si="18"/>
        <v>0</v>
      </c>
      <c r="E149" s="81">
        <f t="shared" si="15"/>
        <v>0</v>
      </c>
      <c r="F149" s="83">
        <f t="shared" si="16"/>
        <v>0</v>
      </c>
      <c r="G149" s="63" t="s">
        <v>8</v>
      </c>
      <c r="H149" s="63">
        <f t="shared" si="17"/>
        <v>0</v>
      </c>
    </row>
    <row r="150" spans="1:8">
      <c r="A150" s="65" t="e">
        <f>#REF!</f>
        <v>#REF!</v>
      </c>
      <c r="B150" s="61" t="e">
        <f t="shared" si="14"/>
        <v>#VALUE!</v>
      </c>
      <c r="C150" s="61" t="s">
        <v>29</v>
      </c>
      <c r="D150" s="62">
        <f t="shared" si="18"/>
        <v>0</v>
      </c>
      <c r="E150" s="81">
        <f t="shared" si="15"/>
        <v>0</v>
      </c>
      <c r="F150" s="83">
        <f t="shared" si="16"/>
        <v>0</v>
      </c>
      <c r="G150" s="63" t="s">
        <v>8</v>
      </c>
      <c r="H150" s="63">
        <f t="shared" si="17"/>
        <v>0</v>
      </c>
    </row>
    <row r="151" spans="1:8">
      <c r="A151" s="65" t="e">
        <f>#REF!</f>
        <v>#REF!</v>
      </c>
      <c r="B151" s="61" t="e">
        <f t="shared" si="14"/>
        <v>#VALUE!</v>
      </c>
      <c r="C151" s="61" t="s">
        <v>29</v>
      </c>
      <c r="D151" s="62">
        <f t="shared" si="18"/>
        <v>0</v>
      </c>
      <c r="E151" s="81">
        <f t="shared" si="15"/>
        <v>0</v>
      </c>
      <c r="F151" s="83">
        <f t="shared" si="16"/>
        <v>0</v>
      </c>
      <c r="G151" s="63" t="s">
        <v>8</v>
      </c>
      <c r="H151" s="63">
        <f t="shared" si="17"/>
        <v>0</v>
      </c>
    </row>
    <row r="152" spans="1:8">
      <c r="A152" s="65" t="e">
        <f>#REF!</f>
        <v>#REF!</v>
      </c>
      <c r="B152" s="61" t="e">
        <f t="shared" si="14"/>
        <v>#VALUE!</v>
      </c>
      <c r="C152" s="61" t="s">
        <v>29</v>
      </c>
      <c r="D152" s="62">
        <f t="shared" si="18"/>
        <v>0</v>
      </c>
      <c r="E152" s="81">
        <f t="shared" si="15"/>
        <v>0</v>
      </c>
      <c r="F152" s="83">
        <f t="shared" si="16"/>
        <v>0</v>
      </c>
      <c r="G152" s="63" t="s">
        <v>8</v>
      </c>
      <c r="H152" s="63">
        <f t="shared" si="17"/>
        <v>0</v>
      </c>
    </row>
    <row r="153" spans="1:8">
      <c r="A153" s="65" t="e">
        <f>#REF!</f>
        <v>#REF!</v>
      </c>
      <c r="B153" s="61" t="e">
        <f t="shared" si="14"/>
        <v>#VALUE!</v>
      </c>
      <c r="C153" s="61" t="s">
        <v>29</v>
      </c>
      <c r="D153" s="62">
        <f t="shared" si="18"/>
        <v>0</v>
      </c>
      <c r="E153" s="81">
        <f t="shared" si="15"/>
        <v>0</v>
      </c>
      <c r="F153" s="83">
        <f t="shared" si="16"/>
        <v>0</v>
      </c>
      <c r="G153" s="63" t="s">
        <v>8</v>
      </c>
      <c r="H153" s="63">
        <f t="shared" si="17"/>
        <v>0</v>
      </c>
    </row>
    <row r="154" spans="1:8">
      <c r="A154" s="65" t="e">
        <f>#REF!</f>
        <v>#REF!</v>
      </c>
      <c r="B154" s="61" t="e">
        <f t="shared" si="14"/>
        <v>#VALUE!</v>
      </c>
      <c r="C154" s="61" t="s">
        <v>29</v>
      </c>
      <c r="D154" s="62">
        <f t="shared" si="18"/>
        <v>0</v>
      </c>
      <c r="E154" s="81">
        <f t="shared" si="15"/>
        <v>0</v>
      </c>
      <c r="F154" s="83">
        <f t="shared" si="16"/>
        <v>0</v>
      </c>
      <c r="G154" s="63" t="s">
        <v>8</v>
      </c>
      <c r="H154" s="63">
        <f t="shared" si="17"/>
        <v>0</v>
      </c>
    </row>
    <row r="155" spans="1:8">
      <c r="A155" s="65" t="e">
        <f>#REF!</f>
        <v>#REF!</v>
      </c>
      <c r="B155" s="61" t="e">
        <f t="shared" si="14"/>
        <v>#VALUE!</v>
      </c>
      <c r="C155" s="61" t="s">
        <v>29</v>
      </c>
      <c r="D155" s="62">
        <f t="shared" si="18"/>
        <v>0</v>
      </c>
      <c r="E155" s="81">
        <f t="shared" si="15"/>
        <v>0</v>
      </c>
      <c r="F155" s="83">
        <f t="shared" si="16"/>
        <v>0</v>
      </c>
      <c r="G155" s="63" t="s">
        <v>8</v>
      </c>
      <c r="H155" s="63">
        <f t="shared" si="17"/>
        <v>0</v>
      </c>
    </row>
    <row r="156" spans="1:8">
      <c r="A156" s="65" t="e">
        <f>#REF!</f>
        <v>#REF!</v>
      </c>
      <c r="B156" s="61" t="e">
        <f t="shared" si="14"/>
        <v>#VALUE!</v>
      </c>
      <c r="C156" s="61" t="s">
        <v>29</v>
      </c>
      <c r="D156" s="62">
        <f t="shared" si="18"/>
        <v>0</v>
      </c>
      <c r="E156" s="81">
        <f t="shared" si="15"/>
        <v>0</v>
      </c>
      <c r="F156" s="83">
        <f t="shared" si="16"/>
        <v>0</v>
      </c>
      <c r="G156" s="63" t="s">
        <v>8</v>
      </c>
      <c r="H156" s="63">
        <f t="shared" si="17"/>
        <v>0</v>
      </c>
    </row>
    <row r="157" spans="1:8">
      <c r="A157" s="65" t="e">
        <f>#REF!</f>
        <v>#REF!</v>
      </c>
      <c r="B157" s="61" t="e">
        <f t="shared" si="14"/>
        <v>#VALUE!</v>
      </c>
      <c r="C157" s="61" t="s">
        <v>29</v>
      </c>
      <c r="D157" s="62">
        <f t="shared" si="18"/>
        <v>0</v>
      </c>
      <c r="E157" s="81">
        <f t="shared" si="15"/>
        <v>0</v>
      </c>
      <c r="F157" s="83">
        <f t="shared" si="16"/>
        <v>0</v>
      </c>
      <c r="G157" s="63" t="s">
        <v>8</v>
      </c>
      <c r="H157" s="63">
        <f t="shared" si="17"/>
        <v>0</v>
      </c>
    </row>
    <row r="158" spans="1:8">
      <c r="A158" s="65" t="e">
        <f>#REF!</f>
        <v>#REF!</v>
      </c>
      <c r="B158" s="61" t="e">
        <f t="shared" si="14"/>
        <v>#VALUE!</v>
      </c>
      <c r="C158" s="61" t="s">
        <v>29</v>
      </c>
      <c r="D158" s="62">
        <f t="shared" si="18"/>
        <v>0</v>
      </c>
      <c r="E158" s="81">
        <f t="shared" si="15"/>
        <v>0</v>
      </c>
      <c r="F158" s="83">
        <f t="shared" si="16"/>
        <v>0</v>
      </c>
      <c r="G158" s="63" t="s">
        <v>8</v>
      </c>
      <c r="H158" s="63">
        <f t="shared" si="17"/>
        <v>0</v>
      </c>
    </row>
    <row r="159" spans="1:8">
      <c r="A159" s="65" t="e">
        <f>#REF!</f>
        <v>#REF!</v>
      </c>
      <c r="B159" s="61" t="e">
        <f t="shared" si="14"/>
        <v>#VALUE!</v>
      </c>
      <c r="C159" s="61" t="s">
        <v>29</v>
      </c>
      <c r="D159" s="62">
        <f t="shared" si="18"/>
        <v>0</v>
      </c>
      <c r="E159" s="81">
        <f t="shared" si="15"/>
        <v>0</v>
      </c>
      <c r="F159" s="83">
        <f t="shared" si="16"/>
        <v>0</v>
      </c>
      <c r="G159" s="63" t="s">
        <v>8</v>
      </c>
      <c r="H159" s="63">
        <f t="shared" si="17"/>
        <v>0</v>
      </c>
    </row>
    <row r="160" spans="1:8">
      <c r="A160" s="65" t="e">
        <f>#REF!</f>
        <v>#REF!</v>
      </c>
      <c r="B160" s="61" t="e">
        <f t="shared" si="14"/>
        <v>#VALUE!</v>
      </c>
      <c r="C160" s="61" t="s">
        <v>29</v>
      </c>
      <c r="D160" s="62">
        <f t="shared" si="18"/>
        <v>0</v>
      </c>
      <c r="E160" s="81">
        <f t="shared" si="15"/>
        <v>0</v>
      </c>
      <c r="F160" s="83">
        <f t="shared" si="16"/>
        <v>0</v>
      </c>
      <c r="G160" s="63" t="s">
        <v>8</v>
      </c>
      <c r="H160" s="63">
        <f t="shared" si="17"/>
        <v>0</v>
      </c>
    </row>
    <row r="161" spans="1:8">
      <c r="A161" s="65" t="e">
        <f>#REF!</f>
        <v>#REF!</v>
      </c>
      <c r="B161" s="61" t="e">
        <f t="shared" si="14"/>
        <v>#VALUE!</v>
      </c>
      <c r="C161" s="61" t="s">
        <v>29</v>
      </c>
      <c r="D161" s="62">
        <f t="shared" si="18"/>
        <v>0</v>
      </c>
      <c r="E161" s="81">
        <f t="shared" si="15"/>
        <v>0</v>
      </c>
      <c r="F161" s="83">
        <f t="shared" si="16"/>
        <v>0</v>
      </c>
      <c r="G161" s="63" t="s">
        <v>8</v>
      </c>
      <c r="H161" s="63">
        <f t="shared" si="17"/>
        <v>0</v>
      </c>
    </row>
    <row r="162" spans="1:8">
      <c r="A162" s="65" t="e">
        <f>#REF!</f>
        <v>#REF!</v>
      </c>
      <c r="B162" s="61" t="e">
        <f t="shared" si="14"/>
        <v>#VALUE!</v>
      </c>
      <c r="C162" s="61" t="s">
        <v>29</v>
      </c>
      <c r="D162" s="62">
        <f t="shared" si="18"/>
        <v>0</v>
      </c>
      <c r="E162" s="81">
        <f t="shared" si="15"/>
        <v>0</v>
      </c>
      <c r="F162" s="83">
        <f t="shared" si="16"/>
        <v>0</v>
      </c>
      <c r="G162" s="63" t="s">
        <v>8</v>
      </c>
      <c r="H162" s="63">
        <f t="shared" si="17"/>
        <v>0</v>
      </c>
    </row>
    <row r="163" spans="1:8">
      <c r="A163" s="65" t="e">
        <f>#REF!</f>
        <v>#REF!</v>
      </c>
      <c r="B163" s="61" t="e">
        <f>MID(O163,FIND(" ",O163)+1,8)</f>
        <v>#VALUE!</v>
      </c>
      <c r="C163" s="61" t="s">
        <v>29</v>
      </c>
      <c r="D163" s="62">
        <f t="shared" si="18"/>
        <v>0</v>
      </c>
      <c r="E163" s="81">
        <f t="shared" si="15"/>
        <v>0</v>
      </c>
      <c r="F163" s="83">
        <f t="shared" si="16"/>
        <v>0</v>
      </c>
      <c r="G163" s="63" t="s">
        <v>8</v>
      </c>
      <c r="H163" s="63">
        <f t="shared" si="17"/>
        <v>0</v>
      </c>
    </row>
    <row r="164" spans="1:8">
      <c r="A164" s="65" t="e">
        <f>#REF!</f>
        <v>#REF!</v>
      </c>
      <c r="B164" s="61" t="e">
        <f t="shared" si="14"/>
        <v>#VALUE!</v>
      </c>
      <c r="C164" s="61" t="s">
        <v>29</v>
      </c>
      <c r="D164" s="62">
        <f t="shared" si="18"/>
        <v>0</v>
      </c>
      <c r="E164" s="81">
        <f t="shared" si="15"/>
        <v>0</v>
      </c>
      <c r="F164" s="83">
        <f t="shared" si="16"/>
        <v>0</v>
      </c>
      <c r="G164" s="63" t="s">
        <v>8</v>
      </c>
      <c r="H164" s="63">
        <f t="shared" si="17"/>
        <v>0</v>
      </c>
    </row>
    <row r="165" spans="1:8">
      <c r="A165" s="65" t="e">
        <f>#REF!</f>
        <v>#REF!</v>
      </c>
      <c r="B165" s="61" t="e">
        <f t="shared" si="14"/>
        <v>#VALUE!</v>
      </c>
      <c r="C165" s="61" t="s">
        <v>29</v>
      </c>
      <c r="D165" s="62">
        <f t="shared" si="18"/>
        <v>0</v>
      </c>
      <c r="E165" s="81">
        <f t="shared" si="15"/>
        <v>0</v>
      </c>
      <c r="F165" s="83">
        <f t="shared" si="16"/>
        <v>0</v>
      </c>
      <c r="G165" s="63" t="s">
        <v>8</v>
      </c>
      <c r="H165" s="63">
        <f t="shared" si="17"/>
        <v>0</v>
      </c>
    </row>
    <row r="166" spans="1:8">
      <c r="A166" s="65" t="e">
        <f>#REF!</f>
        <v>#REF!</v>
      </c>
      <c r="B166" s="61" t="e">
        <f t="shared" si="14"/>
        <v>#VALUE!</v>
      </c>
      <c r="C166" s="61" t="s">
        <v>29</v>
      </c>
      <c r="D166" s="62">
        <f t="shared" si="18"/>
        <v>0</v>
      </c>
      <c r="E166" s="81">
        <f t="shared" si="15"/>
        <v>0</v>
      </c>
      <c r="F166" s="83">
        <f t="shared" si="16"/>
        <v>0</v>
      </c>
      <c r="G166" s="63" t="s">
        <v>8</v>
      </c>
      <c r="H166" s="63">
        <f t="shared" si="17"/>
        <v>0</v>
      </c>
    </row>
    <row r="167" spans="1:8">
      <c r="A167" s="65" t="e">
        <f>#REF!</f>
        <v>#REF!</v>
      </c>
      <c r="B167" s="61" t="e">
        <f t="shared" si="14"/>
        <v>#VALUE!</v>
      </c>
      <c r="C167" s="61" t="s">
        <v>29</v>
      </c>
      <c r="D167" s="62">
        <f t="shared" si="18"/>
        <v>0</v>
      </c>
      <c r="E167" s="81">
        <f t="shared" si="15"/>
        <v>0</v>
      </c>
      <c r="F167" s="83">
        <f t="shared" si="16"/>
        <v>0</v>
      </c>
      <c r="G167" s="63" t="s">
        <v>8</v>
      </c>
      <c r="H167" s="63">
        <f t="shared" si="17"/>
        <v>0</v>
      </c>
    </row>
    <row r="168" spans="1:8">
      <c r="A168" s="65" t="e">
        <f>#REF!</f>
        <v>#REF!</v>
      </c>
      <c r="B168" s="61" t="e">
        <f t="shared" si="14"/>
        <v>#VALUE!</v>
      </c>
      <c r="C168" s="61" t="s">
        <v>29</v>
      </c>
      <c r="D168" s="62">
        <f t="shared" si="18"/>
        <v>0</v>
      </c>
      <c r="E168" s="81">
        <f t="shared" si="15"/>
        <v>0</v>
      </c>
      <c r="F168" s="83">
        <f t="shared" si="16"/>
        <v>0</v>
      </c>
      <c r="G168" s="63" t="s">
        <v>8</v>
      </c>
      <c r="H168" s="63">
        <f t="shared" si="17"/>
        <v>0</v>
      </c>
    </row>
    <row r="169" spans="1:8">
      <c r="A169" s="65" t="e">
        <f>#REF!</f>
        <v>#REF!</v>
      </c>
      <c r="B169" s="61" t="e">
        <f t="shared" si="14"/>
        <v>#VALUE!</v>
      </c>
      <c r="C169" s="61" t="s">
        <v>29</v>
      </c>
      <c r="D169" s="62">
        <f t="shared" si="18"/>
        <v>0</v>
      </c>
      <c r="E169" s="81">
        <f t="shared" si="15"/>
        <v>0</v>
      </c>
      <c r="F169" s="83">
        <f t="shared" si="16"/>
        <v>0</v>
      </c>
      <c r="G169" s="63" t="s">
        <v>8</v>
      </c>
      <c r="H169" s="63">
        <f t="shared" si="17"/>
        <v>0</v>
      </c>
    </row>
    <row r="170" spans="1:8">
      <c r="A170" s="65" t="e">
        <f>#REF!</f>
        <v>#REF!</v>
      </c>
      <c r="B170" s="61" t="e">
        <f t="shared" si="14"/>
        <v>#VALUE!</v>
      </c>
      <c r="C170" s="61" t="s">
        <v>29</v>
      </c>
      <c r="D170" s="62">
        <f t="shared" si="18"/>
        <v>0</v>
      </c>
      <c r="E170" s="81">
        <f t="shared" si="15"/>
        <v>0</v>
      </c>
      <c r="F170" s="83">
        <f t="shared" si="16"/>
        <v>0</v>
      </c>
      <c r="G170" s="63" t="s">
        <v>8</v>
      </c>
      <c r="H170" s="63">
        <f t="shared" si="17"/>
        <v>0</v>
      </c>
    </row>
    <row r="171" spans="1:8">
      <c r="A171" s="65" t="e">
        <f>#REF!</f>
        <v>#REF!</v>
      </c>
      <c r="B171" s="61" t="e">
        <f t="shared" si="14"/>
        <v>#VALUE!</v>
      </c>
      <c r="C171" s="61" t="s">
        <v>29</v>
      </c>
      <c r="D171" s="62">
        <f t="shared" si="18"/>
        <v>0</v>
      </c>
      <c r="E171" s="81">
        <f t="shared" si="15"/>
        <v>0</v>
      </c>
      <c r="F171" s="83">
        <f t="shared" si="16"/>
        <v>0</v>
      </c>
      <c r="G171" s="63" t="s">
        <v>8</v>
      </c>
      <c r="H171" s="63">
        <f t="shared" si="17"/>
        <v>0</v>
      </c>
    </row>
    <row r="172" spans="1:8">
      <c r="A172" s="65" t="e">
        <f>#REF!</f>
        <v>#REF!</v>
      </c>
      <c r="B172" s="61" t="e">
        <f t="shared" si="14"/>
        <v>#VALUE!</v>
      </c>
      <c r="C172" s="61" t="s">
        <v>29</v>
      </c>
      <c r="D172" s="62">
        <f t="shared" si="18"/>
        <v>0</v>
      </c>
      <c r="E172" s="81">
        <f t="shared" si="15"/>
        <v>0</v>
      </c>
      <c r="F172" s="83">
        <f t="shared" si="16"/>
        <v>0</v>
      </c>
      <c r="G172" s="63" t="s">
        <v>8</v>
      </c>
      <c r="H172" s="63">
        <f t="shared" si="17"/>
        <v>0</v>
      </c>
    </row>
    <row r="173" spans="1:8">
      <c r="A173" s="65" t="e">
        <f>#REF!</f>
        <v>#REF!</v>
      </c>
      <c r="B173" s="61" t="e">
        <f t="shared" si="14"/>
        <v>#VALUE!</v>
      </c>
      <c r="C173" s="61" t="s">
        <v>29</v>
      </c>
      <c r="D173" s="62">
        <f t="shared" si="18"/>
        <v>0</v>
      </c>
      <c r="E173" s="81">
        <f t="shared" si="15"/>
        <v>0</v>
      </c>
      <c r="F173" s="83">
        <f t="shared" si="16"/>
        <v>0</v>
      </c>
      <c r="G173" s="63" t="s">
        <v>8</v>
      </c>
      <c r="H173" s="63">
        <f t="shared" si="17"/>
        <v>0</v>
      </c>
    </row>
    <row r="174" spans="1:8">
      <c r="A174" s="65" t="e">
        <f>#REF!</f>
        <v>#REF!</v>
      </c>
      <c r="B174" s="61" t="e">
        <f t="shared" si="14"/>
        <v>#VALUE!</v>
      </c>
      <c r="C174" s="61" t="s">
        <v>29</v>
      </c>
      <c r="D174" s="62">
        <f t="shared" si="18"/>
        <v>0</v>
      </c>
      <c r="E174" s="81">
        <f t="shared" si="15"/>
        <v>0</v>
      </c>
      <c r="F174" s="83">
        <f t="shared" si="16"/>
        <v>0</v>
      </c>
      <c r="G174" s="63" t="s">
        <v>8</v>
      </c>
      <c r="H174" s="63">
        <f t="shared" si="17"/>
        <v>0</v>
      </c>
    </row>
    <row r="175" spans="1:8">
      <c r="A175" s="65" t="e">
        <f>#REF!</f>
        <v>#REF!</v>
      </c>
      <c r="B175" s="61" t="e">
        <f t="shared" si="14"/>
        <v>#VALUE!</v>
      </c>
      <c r="C175" s="61" t="s">
        <v>29</v>
      </c>
      <c r="D175" s="62">
        <f t="shared" si="18"/>
        <v>0</v>
      </c>
      <c r="E175" s="81">
        <f t="shared" si="15"/>
        <v>0</v>
      </c>
      <c r="F175" s="83">
        <f t="shared" si="16"/>
        <v>0</v>
      </c>
      <c r="G175" s="63" t="s">
        <v>8</v>
      </c>
      <c r="H175" s="63">
        <f t="shared" si="17"/>
        <v>0</v>
      </c>
    </row>
    <row r="176" spans="1:8">
      <c r="A176" s="65" t="e">
        <f>#REF!</f>
        <v>#REF!</v>
      </c>
      <c r="B176" s="61" t="e">
        <f t="shared" si="14"/>
        <v>#VALUE!</v>
      </c>
      <c r="C176" s="61" t="s">
        <v>29</v>
      </c>
      <c r="D176" s="62">
        <f t="shared" si="18"/>
        <v>0</v>
      </c>
      <c r="E176" s="81">
        <f t="shared" si="15"/>
        <v>0</v>
      </c>
      <c r="F176" s="83">
        <f t="shared" si="16"/>
        <v>0</v>
      </c>
      <c r="G176" s="63" t="s">
        <v>8</v>
      </c>
      <c r="H176" s="63">
        <f t="shared" si="17"/>
        <v>0</v>
      </c>
    </row>
    <row r="177" spans="1:8">
      <c r="A177" s="65" t="e">
        <f>#REF!</f>
        <v>#REF!</v>
      </c>
      <c r="B177" s="61" t="e">
        <f t="shared" si="14"/>
        <v>#VALUE!</v>
      </c>
      <c r="C177" s="61" t="s">
        <v>29</v>
      </c>
      <c r="D177" s="62">
        <f t="shared" si="18"/>
        <v>0</v>
      </c>
      <c r="E177" s="81">
        <f t="shared" si="15"/>
        <v>0</v>
      </c>
      <c r="F177" s="83">
        <f t="shared" si="16"/>
        <v>0</v>
      </c>
      <c r="G177" s="63" t="s">
        <v>8</v>
      </c>
      <c r="H177" s="63">
        <f t="shared" si="17"/>
        <v>0</v>
      </c>
    </row>
    <row r="178" spans="1:8">
      <c r="A178" s="65" t="e">
        <f>#REF!</f>
        <v>#REF!</v>
      </c>
      <c r="B178" s="61" t="e">
        <f t="shared" si="14"/>
        <v>#VALUE!</v>
      </c>
      <c r="C178" s="61" t="s">
        <v>29</v>
      </c>
      <c r="D178" s="62">
        <f t="shared" si="18"/>
        <v>0</v>
      </c>
      <c r="E178" s="81">
        <f t="shared" si="15"/>
        <v>0</v>
      </c>
      <c r="F178" s="83">
        <f t="shared" si="16"/>
        <v>0</v>
      </c>
      <c r="G178" s="63" t="s">
        <v>8</v>
      </c>
      <c r="H178" s="63">
        <f t="shared" si="17"/>
        <v>0</v>
      </c>
    </row>
    <row r="179" spans="1:8">
      <c r="A179" s="65" t="e">
        <f>#REF!</f>
        <v>#REF!</v>
      </c>
      <c r="B179" s="61" t="e">
        <f t="shared" si="14"/>
        <v>#VALUE!</v>
      </c>
      <c r="C179" s="61" t="s">
        <v>29</v>
      </c>
      <c r="D179" s="62">
        <f t="shared" si="18"/>
        <v>0</v>
      </c>
      <c r="E179" s="81">
        <f t="shared" si="15"/>
        <v>0</v>
      </c>
      <c r="F179" s="83">
        <f t="shared" si="16"/>
        <v>0</v>
      </c>
      <c r="G179" s="63" t="s">
        <v>8</v>
      </c>
      <c r="H179" s="63">
        <f t="shared" si="17"/>
        <v>0</v>
      </c>
    </row>
    <row r="180" spans="1:8">
      <c r="A180" s="65" t="e">
        <f>#REF!</f>
        <v>#REF!</v>
      </c>
      <c r="B180" s="61" t="e">
        <f t="shared" si="14"/>
        <v>#VALUE!</v>
      </c>
      <c r="C180" s="61" t="s">
        <v>29</v>
      </c>
      <c r="D180" s="62">
        <f t="shared" si="18"/>
        <v>0</v>
      </c>
      <c r="E180" s="81">
        <f t="shared" si="15"/>
        <v>0</v>
      </c>
      <c r="F180" s="83">
        <f t="shared" si="16"/>
        <v>0</v>
      </c>
      <c r="G180" s="63" t="s">
        <v>8</v>
      </c>
      <c r="H180" s="63">
        <f t="shared" si="17"/>
        <v>0</v>
      </c>
    </row>
    <row r="181" spans="1:8">
      <c r="A181" s="65" t="e">
        <f>#REF!</f>
        <v>#REF!</v>
      </c>
      <c r="B181" s="61" t="e">
        <f t="shared" ref="B181:B240" si="19">MID(O181,FIND(" ",O181)+1,8)</f>
        <v>#VALUE!</v>
      </c>
      <c r="C181" s="61" t="s">
        <v>29</v>
      </c>
      <c r="D181" s="62">
        <f t="shared" si="18"/>
        <v>0</v>
      </c>
      <c r="E181" s="81">
        <f t="shared" si="15"/>
        <v>0</v>
      </c>
      <c r="F181" s="83">
        <f t="shared" si="16"/>
        <v>0</v>
      </c>
      <c r="G181" s="63" t="s">
        <v>8</v>
      </c>
      <c r="H181" s="63">
        <f t="shared" si="17"/>
        <v>0</v>
      </c>
    </row>
    <row r="182" spans="1:8">
      <c r="A182" s="65" t="e">
        <f>#REF!</f>
        <v>#REF!</v>
      </c>
      <c r="B182" s="61" t="e">
        <f t="shared" si="19"/>
        <v>#VALUE!</v>
      </c>
      <c r="C182" s="61" t="s">
        <v>29</v>
      </c>
      <c r="D182" s="62">
        <f t="shared" si="18"/>
        <v>0</v>
      </c>
      <c r="E182" s="81">
        <f t="shared" ref="E182:E230" si="20">M182</f>
        <v>0</v>
      </c>
      <c r="F182" s="83">
        <f t="shared" ref="F182:F240" si="21">(D182*E182)</f>
        <v>0</v>
      </c>
      <c r="G182" s="63" t="s">
        <v>8</v>
      </c>
      <c r="H182" s="63">
        <f t="shared" ref="H182:H240" si="22">Q182</f>
        <v>0</v>
      </c>
    </row>
    <row r="183" spans="1:8">
      <c r="A183" s="65" t="e">
        <f>#REF!</f>
        <v>#REF!</v>
      </c>
      <c r="B183" s="61" t="e">
        <f t="shared" si="19"/>
        <v>#VALUE!</v>
      </c>
      <c r="C183" s="61" t="s">
        <v>29</v>
      </c>
      <c r="D183" s="62">
        <f t="shared" si="18"/>
        <v>0</v>
      </c>
      <c r="E183" s="81">
        <f t="shared" si="20"/>
        <v>0</v>
      </c>
      <c r="F183" s="83">
        <f t="shared" si="21"/>
        <v>0</v>
      </c>
      <c r="G183" s="63" t="s">
        <v>8</v>
      </c>
      <c r="H183" s="63">
        <f t="shared" si="22"/>
        <v>0</v>
      </c>
    </row>
    <row r="184" spans="1:8">
      <c r="A184" s="65" t="e">
        <f>#REF!</f>
        <v>#REF!</v>
      </c>
      <c r="B184" s="61" t="e">
        <f t="shared" si="19"/>
        <v>#VALUE!</v>
      </c>
      <c r="C184" s="61" t="s">
        <v>29</v>
      </c>
      <c r="D184" s="62">
        <f t="shared" si="18"/>
        <v>0</v>
      </c>
      <c r="E184" s="81">
        <f t="shared" si="20"/>
        <v>0</v>
      </c>
      <c r="F184" s="83">
        <f t="shared" si="21"/>
        <v>0</v>
      </c>
      <c r="G184" s="63" t="s">
        <v>8</v>
      </c>
      <c r="H184" s="63">
        <f t="shared" si="22"/>
        <v>0</v>
      </c>
    </row>
    <row r="185" spans="1:8">
      <c r="A185" s="65" t="e">
        <f>#REF!</f>
        <v>#REF!</v>
      </c>
      <c r="B185" s="61" t="e">
        <f t="shared" si="19"/>
        <v>#VALUE!</v>
      </c>
      <c r="C185" s="61" t="s">
        <v>29</v>
      </c>
      <c r="D185" s="62">
        <f t="shared" si="18"/>
        <v>0</v>
      </c>
      <c r="E185" s="81">
        <f t="shared" si="20"/>
        <v>0</v>
      </c>
      <c r="F185" s="83">
        <f t="shared" si="21"/>
        <v>0</v>
      </c>
      <c r="G185" s="63" t="s">
        <v>8</v>
      </c>
      <c r="H185" s="63">
        <f t="shared" si="22"/>
        <v>0</v>
      </c>
    </row>
    <row r="186" spans="1:8">
      <c r="A186" s="65" t="e">
        <f>#REF!</f>
        <v>#REF!</v>
      </c>
      <c r="B186" s="61" t="e">
        <f t="shared" si="19"/>
        <v>#VALUE!</v>
      </c>
      <c r="C186" s="61" t="s">
        <v>29</v>
      </c>
      <c r="D186" s="62">
        <f t="shared" si="18"/>
        <v>0</v>
      </c>
      <c r="E186" s="81">
        <f t="shared" si="20"/>
        <v>0</v>
      </c>
      <c r="F186" s="83">
        <f t="shared" si="21"/>
        <v>0</v>
      </c>
      <c r="G186" s="63" t="s">
        <v>8</v>
      </c>
      <c r="H186" s="63">
        <f t="shared" si="22"/>
        <v>0</v>
      </c>
    </row>
    <row r="187" spans="1:8">
      <c r="A187" s="65" t="e">
        <f>#REF!</f>
        <v>#REF!</v>
      </c>
      <c r="B187" s="61" t="e">
        <f t="shared" si="19"/>
        <v>#VALUE!</v>
      </c>
      <c r="C187" s="61" t="s">
        <v>29</v>
      </c>
      <c r="D187" s="62">
        <f t="shared" si="18"/>
        <v>0</v>
      </c>
      <c r="E187" s="81">
        <f t="shared" si="20"/>
        <v>0</v>
      </c>
      <c r="F187" s="83">
        <f t="shared" si="21"/>
        <v>0</v>
      </c>
      <c r="G187" s="63" t="s">
        <v>8</v>
      </c>
      <c r="H187" s="63">
        <f t="shared" si="22"/>
        <v>0</v>
      </c>
    </row>
    <row r="188" spans="1:8">
      <c r="A188" s="65" t="e">
        <f>#REF!</f>
        <v>#REF!</v>
      </c>
      <c r="B188" s="61" t="e">
        <f t="shared" si="19"/>
        <v>#VALUE!</v>
      </c>
      <c r="C188" s="61" t="s">
        <v>29</v>
      </c>
      <c r="D188" s="62">
        <f t="shared" si="18"/>
        <v>0</v>
      </c>
      <c r="E188" s="81">
        <f t="shared" si="20"/>
        <v>0</v>
      </c>
      <c r="F188" s="83">
        <f t="shared" si="21"/>
        <v>0</v>
      </c>
      <c r="G188" s="63" t="s">
        <v>8</v>
      </c>
      <c r="H188" s="63">
        <f t="shared" si="22"/>
        <v>0</v>
      </c>
    </row>
    <row r="189" spans="1:8">
      <c r="A189" s="65" t="e">
        <f>#REF!</f>
        <v>#REF!</v>
      </c>
      <c r="B189" s="61" t="e">
        <f t="shared" si="19"/>
        <v>#VALUE!</v>
      </c>
      <c r="C189" s="61" t="s">
        <v>29</v>
      </c>
      <c r="D189" s="62">
        <f t="shared" si="18"/>
        <v>0</v>
      </c>
      <c r="E189" s="81">
        <f t="shared" si="20"/>
        <v>0</v>
      </c>
      <c r="F189" s="83">
        <f t="shared" si="21"/>
        <v>0</v>
      </c>
      <c r="G189" s="63" t="s">
        <v>8</v>
      </c>
      <c r="H189" s="63">
        <f t="shared" si="22"/>
        <v>0</v>
      </c>
    </row>
    <row r="190" spans="1:8">
      <c r="A190" s="65" t="e">
        <f>#REF!</f>
        <v>#REF!</v>
      </c>
      <c r="B190" s="61" t="e">
        <f t="shared" si="19"/>
        <v>#VALUE!</v>
      </c>
      <c r="C190" s="61" t="s">
        <v>29</v>
      </c>
      <c r="D190" s="62">
        <f t="shared" si="18"/>
        <v>0</v>
      </c>
      <c r="E190" s="81">
        <f t="shared" si="20"/>
        <v>0</v>
      </c>
      <c r="F190" s="83">
        <f t="shared" si="21"/>
        <v>0</v>
      </c>
      <c r="G190" s="63" t="s">
        <v>8</v>
      </c>
      <c r="H190" s="63">
        <f t="shared" si="22"/>
        <v>0</v>
      </c>
    </row>
    <row r="191" spans="1:8">
      <c r="A191" s="65" t="e">
        <f>#REF!</f>
        <v>#REF!</v>
      </c>
      <c r="B191" s="61" t="e">
        <f t="shared" si="19"/>
        <v>#VALUE!</v>
      </c>
      <c r="C191" s="61" t="s">
        <v>29</v>
      </c>
      <c r="D191" s="62">
        <f t="shared" si="18"/>
        <v>0</v>
      </c>
      <c r="E191" s="81">
        <f t="shared" si="20"/>
        <v>0</v>
      </c>
      <c r="F191" s="83">
        <f t="shared" si="21"/>
        <v>0</v>
      </c>
      <c r="G191" s="63" t="s">
        <v>8</v>
      </c>
      <c r="H191" s="63">
        <f t="shared" si="22"/>
        <v>0</v>
      </c>
    </row>
    <row r="192" spans="1:8">
      <c r="A192" s="65" t="e">
        <f>#REF!</f>
        <v>#REF!</v>
      </c>
      <c r="B192" s="61" t="e">
        <f t="shared" si="19"/>
        <v>#VALUE!</v>
      </c>
      <c r="C192" s="61" t="s">
        <v>29</v>
      </c>
      <c r="D192" s="62">
        <f t="shared" si="18"/>
        <v>0</v>
      </c>
      <c r="E192" s="81">
        <f t="shared" si="20"/>
        <v>0</v>
      </c>
      <c r="F192" s="83">
        <f t="shared" si="21"/>
        <v>0</v>
      </c>
      <c r="G192" s="63" t="s">
        <v>8</v>
      </c>
      <c r="H192" s="63">
        <f t="shared" si="22"/>
        <v>0</v>
      </c>
    </row>
    <row r="193" spans="1:8">
      <c r="A193" s="65" t="e">
        <f>#REF!</f>
        <v>#REF!</v>
      </c>
      <c r="B193" s="61" t="e">
        <f t="shared" si="19"/>
        <v>#VALUE!</v>
      </c>
      <c r="C193" s="61" t="s">
        <v>29</v>
      </c>
      <c r="D193" s="62">
        <f t="shared" si="18"/>
        <v>0</v>
      </c>
      <c r="E193" s="81">
        <f t="shared" si="20"/>
        <v>0</v>
      </c>
      <c r="F193" s="83">
        <f t="shared" si="21"/>
        <v>0</v>
      </c>
      <c r="G193" s="63" t="s">
        <v>8</v>
      </c>
      <c r="H193" s="63">
        <f t="shared" si="22"/>
        <v>0</v>
      </c>
    </row>
    <row r="194" spans="1:8">
      <c r="A194" s="65" t="e">
        <f>#REF!</f>
        <v>#REF!</v>
      </c>
      <c r="B194" s="61" t="e">
        <f t="shared" si="19"/>
        <v>#VALUE!</v>
      </c>
      <c r="C194" s="61" t="s">
        <v>29</v>
      </c>
      <c r="D194" s="62">
        <f t="shared" si="18"/>
        <v>0</v>
      </c>
      <c r="E194" s="81">
        <f t="shared" si="20"/>
        <v>0</v>
      </c>
      <c r="F194" s="83">
        <f t="shared" si="21"/>
        <v>0</v>
      </c>
      <c r="G194" s="63" t="s">
        <v>8</v>
      </c>
      <c r="H194" s="63">
        <f t="shared" si="22"/>
        <v>0</v>
      </c>
    </row>
    <row r="195" spans="1:8">
      <c r="A195" s="65" t="e">
        <f>#REF!</f>
        <v>#REF!</v>
      </c>
      <c r="B195" s="61" t="e">
        <f t="shared" si="19"/>
        <v>#VALUE!</v>
      </c>
      <c r="C195" s="61" t="s">
        <v>29</v>
      </c>
      <c r="D195" s="62">
        <f t="shared" si="18"/>
        <v>0</v>
      </c>
      <c r="E195" s="81">
        <f t="shared" si="20"/>
        <v>0</v>
      </c>
      <c r="F195" s="83">
        <f t="shared" si="21"/>
        <v>0</v>
      </c>
      <c r="G195" s="63" t="s">
        <v>8</v>
      </c>
      <c r="H195" s="63">
        <f t="shared" si="22"/>
        <v>0</v>
      </c>
    </row>
    <row r="196" spans="1:8">
      <c r="A196" s="65" t="e">
        <f>#REF!</f>
        <v>#REF!</v>
      </c>
      <c r="B196" s="61" t="e">
        <f t="shared" si="19"/>
        <v>#VALUE!</v>
      </c>
      <c r="C196" s="61" t="s">
        <v>29</v>
      </c>
      <c r="D196" s="62">
        <f t="shared" si="18"/>
        <v>0</v>
      </c>
      <c r="E196" s="81">
        <f t="shared" si="20"/>
        <v>0</v>
      </c>
      <c r="F196" s="83">
        <f t="shared" si="21"/>
        <v>0</v>
      </c>
      <c r="G196" s="63" t="s">
        <v>8</v>
      </c>
      <c r="H196" s="63">
        <f t="shared" si="22"/>
        <v>0</v>
      </c>
    </row>
    <row r="197" spans="1:8">
      <c r="A197" s="65" t="e">
        <f>#REF!</f>
        <v>#REF!</v>
      </c>
      <c r="B197" s="61" t="e">
        <f t="shared" si="19"/>
        <v>#VALUE!</v>
      </c>
      <c r="C197" s="61" t="s">
        <v>29</v>
      </c>
      <c r="D197" s="62">
        <f t="shared" si="18"/>
        <v>0</v>
      </c>
      <c r="E197" s="81">
        <f t="shared" si="20"/>
        <v>0</v>
      </c>
      <c r="F197" s="83">
        <f t="shared" si="21"/>
        <v>0</v>
      </c>
      <c r="G197" s="63" t="s">
        <v>8</v>
      </c>
      <c r="H197" s="63">
        <f t="shared" si="22"/>
        <v>0</v>
      </c>
    </row>
    <row r="198" spans="1:8">
      <c r="A198" s="65" t="e">
        <f>#REF!</f>
        <v>#REF!</v>
      </c>
      <c r="B198" s="61" t="e">
        <f t="shared" si="19"/>
        <v>#VALUE!</v>
      </c>
      <c r="C198" s="61" t="s">
        <v>29</v>
      </c>
      <c r="D198" s="62">
        <f t="shared" si="18"/>
        <v>0</v>
      </c>
      <c r="E198" s="81">
        <f t="shared" si="20"/>
        <v>0</v>
      </c>
      <c r="F198" s="83">
        <f t="shared" si="21"/>
        <v>0</v>
      </c>
      <c r="G198" s="63" t="s">
        <v>8</v>
      </c>
      <c r="H198" s="63">
        <f t="shared" si="22"/>
        <v>0</v>
      </c>
    </row>
    <row r="199" spans="1:8">
      <c r="A199" s="65" t="e">
        <f>#REF!</f>
        <v>#REF!</v>
      </c>
      <c r="B199" s="61" t="e">
        <f t="shared" si="19"/>
        <v>#VALUE!</v>
      </c>
      <c r="C199" s="61" t="s">
        <v>29</v>
      </c>
      <c r="D199" s="62">
        <f t="shared" si="18"/>
        <v>0</v>
      </c>
      <c r="E199" s="81">
        <f t="shared" si="20"/>
        <v>0</v>
      </c>
      <c r="F199" s="83">
        <f t="shared" si="21"/>
        <v>0</v>
      </c>
      <c r="G199" s="63" t="s">
        <v>8</v>
      </c>
      <c r="H199" s="63">
        <f t="shared" si="22"/>
        <v>0</v>
      </c>
    </row>
    <row r="200" spans="1:8">
      <c r="A200" s="65" t="e">
        <f>#REF!</f>
        <v>#REF!</v>
      </c>
      <c r="B200" s="61" t="e">
        <f t="shared" si="19"/>
        <v>#VALUE!</v>
      </c>
      <c r="C200" s="61" t="s">
        <v>29</v>
      </c>
      <c r="D200" s="62">
        <f t="shared" si="18"/>
        <v>0</v>
      </c>
      <c r="E200" s="81">
        <f t="shared" si="20"/>
        <v>0</v>
      </c>
      <c r="F200" s="83">
        <f t="shared" si="21"/>
        <v>0</v>
      </c>
      <c r="G200" s="63" t="s">
        <v>8</v>
      </c>
      <c r="H200" s="63">
        <f t="shared" si="22"/>
        <v>0</v>
      </c>
    </row>
    <row r="201" spans="1:8">
      <c r="A201" s="65" t="e">
        <f>#REF!</f>
        <v>#REF!</v>
      </c>
      <c r="B201" s="61" t="e">
        <f t="shared" si="19"/>
        <v>#VALUE!</v>
      </c>
      <c r="C201" s="61" t="s">
        <v>29</v>
      </c>
      <c r="D201" s="62">
        <f t="shared" si="18"/>
        <v>0</v>
      </c>
      <c r="E201" s="81">
        <f t="shared" si="20"/>
        <v>0</v>
      </c>
      <c r="F201" s="83">
        <f t="shared" si="21"/>
        <v>0</v>
      </c>
      <c r="G201" s="63" t="s">
        <v>8</v>
      </c>
      <c r="H201" s="63">
        <f t="shared" si="22"/>
        <v>0</v>
      </c>
    </row>
    <row r="202" spans="1:8">
      <c r="A202" s="65" t="e">
        <f>#REF!</f>
        <v>#REF!</v>
      </c>
      <c r="B202" s="61" t="e">
        <f t="shared" si="19"/>
        <v>#VALUE!</v>
      </c>
      <c r="C202" s="61" t="s">
        <v>29</v>
      </c>
      <c r="D202" s="62">
        <f t="shared" si="18"/>
        <v>0</v>
      </c>
      <c r="E202" s="81">
        <f t="shared" si="20"/>
        <v>0</v>
      </c>
      <c r="F202" s="83">
        <f t="shared" si="21"/>
        <v>0</v>
      </c>
      <c r="G202" s="63" t="s">
        <v>8</v>
      </c>
      <c r="H202" s="63">
        <f t="shared" si="22"/>
        <v>0</v>
      </c>
    </row>
    <row r="203" spans="1:8">
      <c r="A203" s="65" t="e">
        <f>#REF!</f>
        <v>#REF!</v>
      </c>
      <c r="B203" s="61" t="e">
        <f t="shared" si="19"/>
        <v>#VALUE!</v>
      </c>
      <c r="C203" s="61" t="s">
        <v>29</v>
      </c>
      <c r="D203" s="62">
        <f t="shared" si="18"/>
        <v>0</v>
      </c>
      <c r="E203" s="81">
        <f t="shared" si="20"/>
        <v>0</v>
      </c>
      <c r="F203" s="83">
        <f t="shared" si="21"/>
        <v>0</v>
      </c>
      <c r="G203" s="63" t="s">
        <v>8</v>
      </c>
      <c r="H203" s="63">
        <f t="shared" si="22"/>
        <v>0</v>
      </c>
    </row>
    <row r="204" spans="1:8">
      <c r="A204" s="65" t="e">
        <f>#REF!</f>
        <v>#REF!</v>
      </c>
      <c r="B204" s="61" t="e">
        <f t="shared" si="19"/>
        <v>#VALUE!</v>
      </c>
      <c r="C204" s="61" t="s">
        <v>29</v>
      </c>
      <c r="D204" s="62">
        <f t="shared" si="18"/>
        <v>0</v>
      </c>
      <c r="E204" s="81">
        <f t="shared" si="20"/>
        <v>0</v>
      </c>
      <c r="F204" s="83">
        <f t="shared" si="21"/>
        <v>0</v>
      </c>
      <c r="G204" s="63" t="s">
        <v>8</v>
      </c>
      <c r="H204" s="63">
        <f t="shared" si="22"/>
        <v>0</v>
      </c>
    </row>
    <row r="205" spans="1:8">
      <c r="A205" s="65" t="e">
        <f>#REF!</f>
        <v>#REF!</v>
      </c>
      <c r="B205" s="61" t="e">
        <f t="shared" si="19"/>
        <v>#VALUE!</v>
      </c>
      <c r="C205" s="61" t="s">
        <v>29</v>
      </c>
      <c r="D205" s="62">
        <f t="shared" si="18"/>
        <v>0</v>
      </c>
      <c r="E205" s="81">
        <f t="shared" si="20"/>
        <v>0</v>
      </c>
      <c r="F205" s="83">
        <f t="shared" si="21"/>
        <v>0</v>
      </c>
      <c r="G205" s="63" t="s">
        <v>8</v>
      </c>
      <c r="H205" s="63">
        <f t="shared" si="22"/>
        <v>0</v>
      </c>
    </row>
    <row r="206" spans="1:8">
      <c r="A206" s="65" t="e">
        <f>#REF!</f>
        <v>#REF!</v>
      </c>
      <c r="B206" s="61" t="e">
        <f t="shared" si="19"/>
        <v>#VALUE!</v>
      </c>
      <c r="C206" s="61" t="s">
        <v>29</v>
      </c>
      <c r="D206" s="62">
        <f t="shared" ref="D206:D240" si="23">L206</f>
        <v>0</v>
      </c>
      <c r="E206" s="81">
        <f t="shared" si="20"/>
        <v>0</v>
      </c>
      <c r="F206" s="83">
        <f t="shared" si="21"/>
        <v>0</v>
      </c>
      <c r="G206" s="63" t="s">
        <v>8</v>
      </c>
      <c r="H206" s="63">
        <f t="shared" si="22"/>
        <v>0</v>
      </c>
    </row>
    <row r="207" spans="1:8">
      <c r="A207" s="65" t="e">
        <f>#REF!</f>
        <v>#REF!</v>
      </c>
      <c r="B207" s="61" t="e">
        <f t="shared" si="19"/>
        <v>#VALUE!</v>
      </c>
      <c r="C207" s="61" t="s">
        <v>29</v>
      </c>
      <c r="D207" s="62">
        <f t="shared" si="23"/>
        <v>0</v>
      </c>
      <c r="E207" s="81">
        <f t="shared" si="20"/>
        <v>0</v>
      </c>
      <c r="F207" s="83">
        <f t="shared" si="21"/>
        <v>0</v>
      </c>
      <c r="G207" s="63" t="s">
        <v>8</v>
      </c>
      <c r="H207" s="63">
        <f t="shared" si="22"/>
        <v>0</v>
      </c>
    </row>
    <row r="208" spans="1:8">
      <c r="A208" s="65" t="e">
        <f>#REF!</f>
        <v>#REF!</v>
      </c>
      <c r="B208" s="61" t="e">
        <f t="shared" si="19"/>
        <v>#VALUE!</v>
      </c>
      <c r="C208" s="61" t="s">
        <v>29</v>
      </c>
      <c r="D208" s="62">
        <f t="shared" si="23"/>
        <v>0</v>
      </c>
      <c r="E208" s="81">
        <f t="shared" si="20"/>
        <v>0</v>
      </c>
      <c r="F208" s="83">
        <f t="shared" si="21"/>
        <v>0</v>
      </c>
      <c r="G208" s="63" t="s">
        <v>8</v>
      </c>
      <c r="H208" s="63">
        <f t="shared" si="22"/>
        <v>0</v>
      </c>
    </row>
    <row r="209" spans="1:8">
      <c r="A209" s="65" t="e">
        <f>#REF!</f>
        <v>#REF!</v>
      </c>
      <c r="B209" s="61" t="e">
        <f t="shared" si="19"/>
        <v>#VALUE!</v>
      </c>
      <c r="C209" s="61" t="s">
        <v>29</v>
      </c>
      <c r="D209" s="62">
        <f t="shared" si="23"/>
        <v>0</v>
      </c>
      <c r="E209" s="81">
        <f t="shared" si="20"/>
        <v>0</v>
      </c>
      <c r="F209" s="83">
        <f t="shared" si="21"/>
        <v>0</v>
      </c>
      <c r="G209" s="63" t="s">
        <v>8</v>
      </c>
      <c r="H209" s="63">
        <f t="shared" si="22"/>
        <v>0</v>
      </c>
    </row>
    <row r="210" spans="1:8">
      <c r="A210" s="65" t="e">
        <f>#REF!</f>
        <v>#REF!</v>
      </c>
      <c r="B210" s="61" t="e">
        <f t="shared" si="19"/>
        <v>#VALUE!</v>
      </c>
      <c r="C210" s="61" t="s">
        <v>29</v>
      </c>
      <c r="D210" s="62">
        <f t="shared" si="23"/>
        <v>0</v>
      </c>
      <c r="E210" s="81">
        <f t="shared" si="20"/>
        <v>0</v>
      </c>
      <c r="F210" s="83">
        <f t="shared" si="21"/>
        <v>0</v>
      </c>
      <c r="G210" s="63" t="s">
        <v>8</v>
      </c>
      <c r="H210" s="63">
        <f t="shared" si="22"/>
        <v>0</v>
      </c>
    </row>
    <row r="211" spans="1:8">
      <c r="A211" s="65" t="e">
        <f>#REF!</f>
        <v>#REF!</v>
      </c>
      <c r="B211" s="61" t="e">
        <f t="shared" si="19"/>
        <v>#VALUE!</v>
      </c>
      <c r="C211" s="61" t="s">
        <v>29</v>
      </c>
      <c r="D211" s="62">
        <f t="shared" si="23"/>
        <v>0</v>
      </c>
      <c r="E211" s="81">
        <f t="shared" si="20"/>
        <v>0</v>
      </c>
      <c r="F211" s="83">
        <f t="shared" si="21"/>
        <v>0</v>
      </c>
      <c r="G211" s="63" t="s">
        <v>8</v>
      </c>
      <c r="H211" s="63">
        <f t="shared" si="22"/>
        <v>0</v>
      </c>
    </row>
    <row r="212" spans="1:8">
      <c r="A212" s="65" t="e">
        <f>#REF!</f>
        <v>#REF!</v>
      </c>
      <c r="B212" s="61" t="e">
        <f t="shared" si="19"/>
        <v>#VALUE!</v>
      </c>
      <c r="C212" s="61" t="s">
        <v>29</v>
      </c>
      <c r="D212" s="62">
        <f t="shared" si="23"/>
        <v>0</v>
      </c>
      <c r="E212" s="81">
        <f t="shared" si="20"/>
        <v>0</v>
      </c>
      <c r="F212" s="83">
        <f t="shared" si="21"/>
        <v>0</v>
      </c>
      <c r="G212" s="63" t="s">
        <v>8</v>
      </c>
      <c r="H212" s="63">
        <f t="shared" si="22"/>
        <v>0</v>
      </c>
    </row>
    <row r="213" spans="1:8">
      <c r="A213" s="65" t="e">
        <f>#REF!</f>
        <v>#REF!</v>
      </c>
      <c r="B213" s="61" t="e">
        <f t="shared" si="19"/>
        <v>#VALUE!</v>
      </c>
      <c r="C213" s="61" t="s">
        <v>29</v>
      </c>
      <c r="D213" s="62">
        <f t="shared" si="23"/>
        <v>0</v>
      </c>
      <c r="E213" s="81">
        <f t="shared" si="20"/>
        <v>0</v>
      </c>
      <c r="F213" s="83">
        <f t="shared" si="21"/>
        <v>0</v>
      </c>
      <c r="G213" s="63" t="s">
        <v>8</v>
      </c>
      <c r="H213" s="63">
        <f t="shared" si="22"/>
        <v>0</v>
      </c>
    </row>
    <row r="214" spans="1:8">
      <c r="A214" s="65" t="e">
        <f>#REF!</f>
        <v>#REF!</v>
      </c>
      <c r="B214" s="61" t="e">
        <f t="shared" si="19"/>
        <v>#VALUE!</v>
      </c>
      <c r="C214" s="61" t="s">
        <v>29</v>
      </c>
      <c r="D214" s="62">
        <f t="shared" si="23"/>
        <v>0</v>
      </c>
      <c r="E214" s="81">
        <f t="shared" si="20"/>
        <v>0</v>
      </c>
      <c r="F214" s="83">
        <f t="shared" si="21"/>
        <v>0</v>
      </c>
      <c r="G214" s="63" t="s">
        <v>8</v>
      </c>
      <c r="H214" s="63">
        <f t="shared" si="22"/>
        <v>0</v>
      </c>
    </row>
    <row r="215" spans="1:8">
      <c r="A215" s="65" t="e">
        <f>#REF!</f>
        <v>#REF!</v>
      </c>
      <c r="B215" s="61" t="e">
        <f t="shared" si="19"/>
        <v>#VALUE!</v>
      </c>
      <c r="C215" s="61" t="s">
        <v>29</v>
      </c>
      <c r="D215" s="62">
        <f t="shared" si="23"/>
        <v>0</v>
      </c>
      <c r="E215" s="81">
        <f t="shared" si="20"/>
        <v>0</v>
      </c>
      <c r="F215" s="83">
        <f t="shared" si="21"/>
        <v>0</v>
      </c>
      <c r="G215" s="63" t="s">
        <v>8</v>
      </c>
      <c r="H215" s="63">
        <f t="shared" si="22"/>
        <v>0</v>
      </c>
    </row>
    <row r="216" spans="1:8">
      <c r="A216" s="65" t="e">
        <f>#REF!</f>
        <v>#REF!</v>
      </c>
      <c r="B216" s="61" t="e">
        <f t="shared" si="19"/>
        <v>#VALUE!</v>
      </c>
      <c r="C216" s="61" t="s">
        <v>29</v>
      </c>
      <c r="D216" s="62">
        <f t="shared" si="23"/>
        <v>0</v>
      </c>
      <c r="E216" s="81">
        <f t="shared" si="20"/>
        <v>0</v>
      </c>
      <c r="F216" s="83">
        <f>(D216*E216)</f>
        <v>0</v>
      </c>
      <c r="G216" s="63" t="s">
        <v>8</v>
      </c>
      <c r="H216" s="63">
        <f t="shared" si="22"/>
        <v>0</v>
      </c>
    </row>
    <row r="217" spans="1:8">
      <c r="A217" s="65" t="e">
        <f>#REF!</f>
        <v>#REF!</v>
      </c>
      <c r="B217" s="61" t="e">
        <f t="shared" si="19"/>
        <v>#VALUE!</v>
      </c>
      <c r="C217" s="61" t="s">
        <v>29</v>
      </c>
      <c r="D217" s="62">
        <f t="shared" si="23"/>
        <v>0</v>
      </c>
      <c r="E217" s="81">
        <f t="shared" si="20"/>
        <v>0</v>
      </c>
      <c r="F217" s="83">
        <f t="shared" si="21"/>
        <v>0</v>
      </c>
      <c r="G217" s="63" t="s">
        <v>8</v>
      </c>
      <c r="H217" s="63">
        <f>Q217</f>
        <v>0</v>
      </c>
    </row>
    <row r="218" spans="1:8">
      <c r="A218" s="65" t="e">
        <f>#REF!</f>
        <v>#REF!</v>
      </c>
      <c r="B218" s="61" t="e">
        <f t="shared" si="19"/>
        <v>#VALUE!</v>
      </c>
      <c r="C218" s="61" t="s">
        <v>29</v>
      </c>
      <c r="D218" s="62">
        <f t="shared" si="23"/>
        <v>0</v>
      </c>
      <c r="E218" s="81">
        <f t="shared" si="20"/>
        <v>0</v>
      </c>
      <c r="F218" s="83">
        <f t="shared" si="21"/>
        <v>0</v>
      </c>
      <c r="G218" s="63" t="s">
        <v>8</v>
      </c>
      <c r="H218" s="63">
        <f t="shared" si="22"/>
        <v>0</v>
      </c>
    </row>
    <row r="219" spans="1:8">
      <c r="A219" s="65" t="e">
        <f>#REF!</f>
        <v>#REF!</v>
      </c>
      <c r="B219" s="61" t="e">
        <f t="shared" si="19"/>
        <v>#VALUE!</v>
      </c>
      <c r="C219" s="61" t="s">
        <v>29</v>
      </c>
      <c r="D219" s="62">
        <f t="shared" si="23"/>
        <v>0</v>
      </c>
      <c r="E219" s="81">
        <f t="shared" si="20"/>
        <v>0</v>
      </c>
      <c r="F219" s="83">
        <f t="shared" si="21"/>
        <v>0</v>
      </c>
      <c r="G219" s="63" t="s">
        <v>8</v>
      </c>
      <c r="H219" s="63">
        <f t="shared" si="22"/>
        <v>0</v>
      </c>
    </row>
    <row r="220" spans="1:8">
      <c r="A220" s="65" t="e">
        <f>#REF!</f>
        <v>#REF!</v>
      </c>
      <c r="B220" s="61" t="e">
        <f t="shared" si="19"/>
        <v>#VALUE!</v>
      </c>
      <c r="C220" s="61" t="s">
        <v>29</v>
      </c>
      <c r="D220" s="62">
        <f t="shared" si="23"/>
        <v>0</v>
      </c>
      <c r="E220" s="81">
        <f t="shared" si="20"/>
        <v>0</v>
      </c>
      <c r="F220" s="83">
        <f t="shared" si="21"/>
        <v>0</v>
      </c>
      <c r="G220" s="63" t="s">
        <v>8</v>
      </c>
      <c r="H220" s="63">
        <f t="shared" si="22"/>
        <v>0</v>
      </c>
    </row>
    <row r="221" spans="1:8">
      <c r="A221" s="65" t="e">
        <f>#REF!</f>
        <v>#REF!</v>
      </c>
      <c r="B221" s="61" t="e">
        <f t="shared" si="19"/>
        <v>#VALUE!</v>
      </c>
      <c r="C221" s="61" t="s">
        <v>29</v>
      </c>
      <c r="D221" s="62">
        <f t="shared" si="23"/>
        <v>0</v>
      </c>
      <c r="E221" s="81">
        <f t="shared" si="20"/>
        <v>0</v>
      </c>
      <c r="F221" s="83">
        <f t="shared" si="21"/>
        <v>0</v>
      </c>
      <c r="G221" s="63" t="s">
        <v>8</v>
      </c>
      <c r="H221" s="63">
        <f t="shared" si="22"/>
        <v>0</v>
      </c>
    </row>
    <row r="222" spans="1:8">
      <c r="A222" s="65" t="e">
        <f>#REF!</f>
        <v>#REF!</v>
      </c>
      <c r="B222" s="61" t="e">
        <f t="shared" si="19"/>
        <v>#VALUE!</v>
      </c>
      <c r="C222" s="61" t="s">
        <v>29</v>
      </c>
      <c r="D222" s="62">
        <f t="shared" si="23"/>
        <v>0</v>
      </c>
      <c r="E222" s="81">
        <f t="shared" si="20"/>
        <v>0</v>
      </c>
      <c r="F222" s="83">
        <f t="shared" si="21"/>
        <v>0</v>
      </c>
      <c r="G222" s="63" t="s">
        <v>8</v>
      </c>
      <c r="H222" s="63">
        <f t="shared" si="22"/>
        <v>0</v>
      </c>
    </row>
    <row r="223" spans="1:8">
      <c r="A223" s="65" t="e">
        <f>#REF!</f>
        <v>#REF!</v>
      </c>
      <c r="B223" s="61" t="e">
        <f t="shared" si="19"/>
        <v>#VALUE!</v>
      </c>
      <c r="C223" s="61" t="s">
        <v>29</v>
      </c>
      <c r="D223" s="62">
        <f t="shared" si="23"/>
        <v>0</v>
      </c>
      <c r="E223" s="81">
        <f t="shared" si="20"/>
        <v>0</v>
      </c>
      <c r="F223" s="83">
        <f t="shared" si="21"/>
        <v>0</v>
      </c>
      <c r="G223" s="63" t="s">
        <v>8</v>
      </c>
      <c r="H223" s="63">
        <f t="shared" si="22"/>
        <v>0</v>
      </c>
    </row>
    <row r="224" spans="1:8">
      <c r="A224" s="65" t="e">
        <f>#REF!</f>
        <v>#REF!</v>
      </c>
      <c r="B224" s="61" t="e">
        <f t="shared" si="19"/>
        <v>#VALUE!</v>
      </c>
      <c r="C224" s="61" t="s">
        <v>29</v>
      </c>
      <c r="D224" s="62">
        <f t="shared" si="23"/>
        <v>0</v>
      </c>
      <c r="E224" s="81">
        <f t="shared" si="20"/>
        <v>0</v>
      </c>
      <c r="F224" s="83">
        <f t="shared" si="21"/>
        <v>0</v>
      </c>
      <c r="G224" s="63" t="s">
        <v>8</v>
      </c>
      <c r="H224" s="63">
        <f t="shared" si="22"/>
        <v>0</v>
      </c>
    </row>
    <row r="225" spans="1:8">
      <c r="A225" s="65" t="e">
        <f>#REF!</f>
        <v>#REF!</v>
      </c>
      <c r="B225" s="61" t="e">
        <f t="shared" si="19"/>
        <v>#VALUE!</v>
      </c>
      <c r="C225" s="61" t="s">
        <v>29</v>
      </c>
      <c r="D225" s="62">
        <f t="shared" si="23"/>
        <v>0</v>
      </c>
      <c r="E225" s="81">
        <f t="shared" si="20"/>
        <v>0</v>
      </c>
      <c r="F225" s="83">
        <f t="shared" si="21"/>
        <v>0</v>
      </c>
      <c r="G225" s="63" t="s">
        <v>8</v>
      </c>
      <c r="H225" s="63">
        <f t="shared" si="22"/>
        <v>0</v>
      </c>
    </row>
    <row r="226" spans="1:8">
      <c r="A226" s="65" t="e">
        <f>#REF!</f>
        <v>#REF!</v>
      </c>
      <c r="B226" s="61" t="e">
        <f t="shared" si="19"/>
        <v>#VALUE!</v>
      </c>
      <c r="C226" s="61" t="s">
        <v>29</v>
      </c>
      <c r="D226" s="62">
        <f t="shared" si="23"/>
        <v>0</v>
      </c>
      <c r="E226" s="81">
        <f t="shared" si="20"/>
        <v>0</v>
      </c>
      <c r="F226" s="83">
        <f t="shared" si="21"/>
        <v>0</v>
      </c>
      <c r="G226" s="63" t="s">
        <v>8</v>
      </c>
      <c r="H226" s="63">
        <f t="shared" si="22"/>
        <v>0</v>
      </c>
    </row>
    <row r="227" spans="1:8">
      <c r="A227" s="65" t="e">
        <f>#REF!</f>
        <v>#REF!</v>
      </c>
      <c r="B227" s="61" t="e">
        <f t="shared" si="19"/>
        <v>#VALUE!</v>
      </c>
      <c r="C227" s="61" t="s">
        <v>29</v>
      </c>
      <c r="D227" s="62">
        <f t="shared" si="23"/>
        <v>0</v>
      </c>
      <c r="E227" s="81">
        <f t="shared" si="20"/>
        <v>0</v>
      </c>
      <c r="F227" s="83">
        <f t="shared" si="21"/>
        <v>0</v>
      </c>
      <c r="G227" s="63" t="s">
        <v>8</v>
      </c>
      <c r="H227" s="63">
        <f t="shared" si="22"/>
        <v>0</v>
      </c>
    </row>
    <row r="228" spans="1:8">
      <c r="A228" s="65" t="e">
        <f>#REF!</f>
        <v>#REF!</v>
      </c>
      <c r="B228" s="61" t="e">
        <f t="shared" si="19"/>
        <v>#VALUE!</v>
      </c>
      <c r="C228" s="61" t="s">
        <v>29</v>
      </c>
      <c r="D228" s="62">
        <f t="shared" si="23"/>
        <v>0</v>
      </c>
      <c r="E228" s="81">
        <f t="shared" si="20"/>
        <v>0</v>
      </c>
      <c r="F228" s="83">
        <f t="shared" si="21"/>
        <v>0</v>
      </c>
      <c r="G228" s="63" t="s">
        <v>8</v>
      </c>
      <c r="H228" s="63">
        <f t="shared" si="22"/>
        <v>0</v>
      </c>
    </row>
    <row r="229" spans="1:8">
      <c r="A229" s="65" t="e">
        <f>#REF!</f>
        <v>#REF!</v>
      </c>
      <c r="B229" s="61" t="e">
        <f t="shared" si="19"/>
        <v>#VALUE!</v>
      </c>
      <c r="C229" s="61" t="s">
        <v>29</v>
      </c>
      <c r="D229" s="62">
        <f t="shared" si="23"/>
        <v>0</v>
      </c>
      <c r="E229" s="81">
        <f t="shared" si="20"/>
        <v>0</v>
      </c>
      <c r="F229" s="83">
        <f t="shared" si="21"/>
        <v>0</v>
      </c>
      <c r="G229" s="63" t="s">
        <v>8</v>
      </c>
      <c r="H229" s="63">
        <f t="shared" si="22"/>
        <v>0</v>
      </c>
    </row>
    <row r="230" spans="1:8">
      <c r="A230" s="65" t="e">
        <f>#REF!</f>
        <v>#REF!</v>
      </c>
      <c r="B230" s="61" t="e">
        <f t="shared" si="19"/>
        <v>#VALUE!</v>
      </c>
      <c r="C230" s="61" t="s">
        <v>29</v>
      </c>
      <c r="D230" s="62">
        <f t="shared" si="23"/>
        <v>0</v>
      </c>
      <c r="E230" s="81">
        <f t="shared" si="20"/>
        <v>0</v>
      </c>
      <c r="F230" s="83">
        <f t="shared" si="21"/>
        <v>0</v>
      </c>
      <c r="G230" s="63" t="s">
        <v>8</v>
      </c>
      <c r="H230" s="63">
        <f t="shared" si="22"/>
        <v>0</v>
      </c>
    </row>
    <row r="231" spans="1:8">
      <c r="A231" s="65" t="e">
        <f>#REF!</f>
        <v>#REF!</v>
      </c>
      <c r="B231" s="61" t="e">
        <f t="shared" si="19"/>
        <v>#VALUE!</v>
      </c>
      <c r="C231" s="61" t="s">
        <v>29</v>
      </c>
      <c r="D231" s="62">
        <f t="shared" si="23"/>
        <v>0</v>
      </c>
      <c r="E231" s="81">
        <f t="shared" ref="E231:E240" si="24">M231</f>
        <v>0</v>
      </c>
      <c r="F231" s="83">
        <f t="shared" si="21"/>
        <v>0</v>
      </c>
      <c r="G231" s="63" t="s">
        <v>8</v>
      </c>
      <c r="H231" s="63">
        <f t="shared" si="22"/>
        <v>0</v>
      </c>
    </row>
    <row r="232" spans="1:8">
      <c r="A232" s="65" t="e">
        <f>#REF!</f>
        <v>#REF!</v>
      </c>
      <c r="B232" s="61" t="e">
        <f t="shared" si="19"/>
        <v>#VALUE!</v>
      </c>
      <c r="C232" s="61" t="s">
        <v>29</v>
      </c>
      <c r="D232" s="62">
        <f t="shared" si="23"/>
        <v>0</v>
      </c>
      <c r="E232" s="81">
        <f t="shared" si="24"/>
        <v>0</v>
      </c>
      <c r="F232" s="83">
        <f t="shared" si="21"/>
        <v>0</v>
      </c>
      <c r="G232" s="63" t="s">
        <v>8</v>
      </c>
      <c r="H232" s="63">
        <f t="shared" si="22"/>
        <v>0</v>
      </c>
    </row>
    <row r="233" spans="1:8">
      <c r="A233" s="65" t="e">
        <f>#REF!</f>
        <v>#REF!</v>
      </c>
      <c r="B233" s="61" t="e">
        <f t="shared" si="19"/>
        <v>#VALUE!</v>
      </c>
      <c r="C233" s="61" t="s">
        <v>29</v>
      </c>
      <c r="D233" s="62">
        <f t="shared" si="23"/>
        <v>0</v>
      </c>
      <c r="E233" s="81">
        <f t="shared" si="24"/>
        <v>0</v>
      </c>
      <c r="F233" s="83">
        <f t="shared" si="21"/>
        <v>0</v>
      </c>
      <c r="G233" s="63" t="s">
        <v>8</v>
      </c>
      <c r="H233" s="63">
        <f t="shared" si="22"/>
        <v>0</v>
      </c>
    </row>
    <row r="234" spans="1:8">
      <c r="A234" s="65" t="e">
        <f>#REF!</f>
        <v>#REF!</v>
      </c>
      <c r="B234" s="61" t="e">
        <f t="shared" si="19"/>
        <v>#VALUE!</v>
      </c>
      <c r="C234" s="61" t="s">
        <v>29</v>
      </c>
      <c r="D234" s="62">
        <f t="shared" si="23"/>
        <v>0</v>
      </c>
      <c r="E234" s="81">
        <f t="shared" si="24"/>
        <v>0</v>
      </c>
      <c r="F234" s="83">
        <f t="shared" si="21"/>
        <v>0</v>
      </c>
      <c r="G234" s="63" t="s">
        <v>8</v>
      </c>
      <c r="H234" s="63">
        <f t="shared" si="22"/>
        <v>0</v>
      </c>
    </row>
    <row r="235" spans="1:8">
      <c r="A235" s="65" t="e">
        <f>#REF!</f>
        <v>#REF!</v>
      </c>
      <c r="B235" s="61" t="e">
        <f t="shared" si="19"/>
        <v>#VALUE!</v>
      </c>
      <c r="C235" s="61" t="s">
        <v>29</v>
      </c>
      <c r="D235" s="62">
        <f t="shared" si="23"/>
        <v>0</v>
      </c>
      <c r="E235" s="81">
        <f t="shared" si="24"/>
        <v>0</v>
      </c>
      <c r="F235" s="83">
        <f t="shared" si="21"/>
        <v>0</v>
      </c>
      <c r="G235" s="63" t="s">
        <v>8</v>
      </c>
      <c r="H235" s="63">
        <f t="shared" si="22"/>
        <v>0</v>
      </c>
    </row>
    <row r="236" spans="1:8">
      <c r="A236" s="65" t="e">
        <f>#REF!</f>
        <v>#REF!</v>
      </c>
      <c r="B236" s="61" t="e">
        <f t="shared" si="19"/>
        <v>#VALUE!</v>
      </c>
      <c r="C236" s="61" t="s">
        <v>29</v>
      </c>
      <c r="D236" s="62">
        <f t="shared" si="23"/>
        <v>0</v>
      </c>
      <c r="E236" s="81">
        <f t="shared" si="24"/>
        <v>0</v>
      </c>
      <c r="F236" s="83">
        <f t="shared" si="21"/>
        <v>0</v>
      </c>
      <c r="G236" s="63" t="s">
        <v>8</v>
      </c>
      <c r="H236" s="63">
        <f t="shared" si="22"/>
        <v>0</v>
      </c>
    </row>
    <row r="237" spans="1:8">
      <c r="A237" s="65" t="e">
        <f>#REF!</f>
        <v>#REF!</v>
      </c>
      <c r="B237" s="61" t="e">
        <f t="shared" si="19"/>
        <v>#VALUE!</v>
      </c>
      <c r="C237" s="61" t="s">
        <v>29</v>
      </c>
      <c r="D237" s="62">
        <f t="shared" si="23"/>
        <v>0</v>
      </c>
      <c r="E237" s="81">
        <f t="shared" si="24"/>
        <v>0</v>
      </c>
      <c r="F237" s="83">
        <f t="shared" si="21"/>
        <v>0</v>
      </c>
      <c r="G237" s="63" t="s">
        <v>8</v>
      </c>
      <c r="H237" s="63">
        <f t="shared" si="22"/>
        <v>0</v>
      </c>
    </row>
    <row r="238" spans="1:8">
      <c r="A238" s="65" t="e">
        <f>#REF!</f>
        <v>#REF!</v>
      </c>
      <c r="B238" s="61" t="e">
        <f t="shared" si="19"/>
        <v>#VALUE!</v>
      </c>
      <c r="C238" s="61" t="s">
        <v>29</v>
      </c>
      <c r="D238" s="62">
        <f t="shared" si="23"/>
        <v>0</v>
      </c>
      <c r="E238" s="81">
        <f t="shared" si="24"/>
        <v>0</v>
      </c>
      <c r="F238" s="83">
        <f t="shared" si="21"/>
        <v>0</v>
      </c>
      <c r="G238" s="63" t="s">
        <v>8</v>
      </c>
      <c r="H238" s="63">
        <f t="shared" si="22"/>
        <v>0</v>
      </c>
    </row>
    <row r="239" spans="1:8">
      <c r="A239" s="65" t="e">
        <f>#REF!</f>
        <v>#REF!</v>
      </c>
      <c r="B239" s="61" t="e">
        <f t="shared" si="19"/>
        <v>#VALUE!</v>
      </c>
      <c r="C239" s="61" t="s">
        <v>29</v>
      </c>
      <c r="D239" s="62">
        <f t="shared" si="23"/>
        <v>0</v>
      </c>
      <c r="E239" s="81">
        <f t="shared" si="24"/>
        <v>0</v>
      </c>
      <c r="F239" s="83">
        <f t="shared" si="21"/>
        <v>0</v>
      </c>
      <c r="G239" s="63" t="s">
        <v>8</v>
      </c>
      <c r="H239" s="63">
        <f t="shared" si="22"/>
        <v>0</v>
      </c>
    </row>
    <row r="240" spans="1:8">
      <c r="A240" s="65" t="e">
        <f>#REF!</f>
        <v>#REF!</v>
      </c>
      <c r="B240" s="61" t="e">
        <f t="shared" si="19"/>
        <v>#VALUE!</v>
      </c>
      <c r="C240" s="61" t="s">
        <v>29</v>
      </c>
      <c r="D240" s="62">
        <f t="shared" si="23"/>
        <v>0</v>
      </c>
      <c r="E240" s="81">
        <f t="shared" si="24"/>
        <v>0</v>
      </c>
      <c r="F240" s="83">
        <f t="shared" si="21"/>
        <v>0</v>
      </c>
      <c r="G240" s="63" t="s">
        <v>8</v>
      </c>
      <c r="H240" s="63">
        <f t="shared" si="22"/>
        <v>0</v>
      </c>
    </row>
    <row r="241" spans="1:8">
      <c r="A241" s="65" t="e">
        <f>#REF!</f>
        <v>#REF!</v>
      </c>
      <c r="B241" s="61" t="e">
        <f t="shared" ref="B241:B303" si="25">MID(O241,FIND(" ",O241)+1,8)</f>
        <v>#VALUE!</v>
      </c>
      <c r="C241" s="61" t="s">
        <v>29</v>
      </c>
      <c r="D241" s="62">
        <f t="shared" ref="D241:D303" si="26">L241</f>
        <v>0</v>
      </c>
      <c r="E241" s="81">
        <f t="shared" ref="E241:E303" si="27">M241</f>
        <v>0</v>
      </c>
      <c r="F241" s="83">
        <f t="shared" ref="F241:F303" si="28">(D241*E241)</f>
        <v>0</v>
      </c>
      <c r="G241" s="63" t="s">
        <v>8</v>
      </c>
      <c r="H241" s="63">
        <f t="shared" ref="H241:H303" si="29">Q241</f>
        <v>0</v>
      </c>
    </row>
    <row r="242" spans="1:8">
      <c r="A242" s="65" t="e">
        <f>#REF!</f>
        <v>#REF!</v>
      </c>
      <c r="B242" s="61" t="e">
        <f t="shared" si="25"/>
        <v>#VALUE!</v>
      </c>
      <c r="C242" s="61" t="s">
        <v>29</v>
      </c>
      <c r="D242" s="62">
        <f t="shared" si="26"/>
        <v>0</v>
      </c>
      <c r="E242" s="81">
        <f t="shared" si="27"/>
        <v>0</v>
      </c>
      <c r="F242" s="83">
        <f t="shared" si="28"/>
        <v>0</v>
      </c>
      <c r="G242" s="63" t="s">
        <v>8</v>
      </c>
      <c r="H242" s="63">
        <f t="shared" si="29"/>
        <v>0</v>
      </c>
    </row>
    <row r="243" spans="1:8">
      <c r="A243" s="65" t="e">
        <f>#REF!</f>
        <v>#REF!</v>
      </c>
      <c r="B243" s="61" t="e">
        <f t="shared" si="25"/>
        <v>#VALUE!</v>
      </c>
      <c r="C243" s="61" t="s">
        <v>29</v>
      </c>
      <c r="D243" s="62">
        <f t="shared" si="26"/>
        <v>0</v>
      </c>
      <c r="E243" s="81">
        <f t="shared" si="27"/>
        <v>0</v>
      </c>
      <c r="F243" s="83">
        <f t="shared" si="28"/>
        <v>0</v>
      </c>
      <c r="G243" s="63" t="s">
        <v>8</v>
      </c>
      <c r="H243" s="63">
        <f t="shared" si="29"/>
        <v>0</v>
      </c>
    </row>
    <row r="244" spans="1:8">
      <c r="A244" s="65" t="e">
        <f>#REF!</f>
        <v>#REF!</v>
      </c>
      <c r="B244" s="61" t="e">
        <f t="shared" si="25"/>
        <v>#VALUE!</v>
      </c>
      <c r="C244" s="61" t="s">
        <v>29</v>
      </c>
      <c r="D244" s="62">
        <f t="shared" si="26"/>
        <v>0</v>
      </c>
      <c r="E244" s="81">
        <f t="shared" si="27"/>
        <v>0</v>
      </c>
      <c r="F244" s="83">
        <f t="shared" si="28"/>
        <v>0</v>
      </c>
      <c r="G244" s="63" t="s">
        <v>8</v>
      </c>
      <c r="H244" s="63">
        <f t="shared" si="29"/>
        <v>0</v>
      </c>
    </row>
    <row r="245" spans="1:8">
      <c r="A245" s="65" t="e">
        <f>#REF!</f>
        <v>#REF!</v>
      </c>
      <c r="B245" s="61" t="e">
        <f t="shared" si="25"/>
        <v>#VALUE!</v>
      </c>
      <c r="C245" s="61" t="s">
        <v>29</v>
      </c>
      <c r="D245" s="62">
        <f t="shared" si="26"/>
        <v>0</v>
      </c>
      <c r="E245" s="81">
        <f t="shared" si="27"/>
        <v>0</v>
      </c>
      <c r="F245" s="83">
        <f t="shared" si="28"/>
        <v>0</v>
      </c>
      <c r="G245" s="63" t="s">
        <v>8</v>
      </c>
      <c r="H245" s="63">
        <f t="shared" si="29"/>
        <v>0</v>
      </c>
    </row>
    <row r="246" spans="1:8">
      <c r="A246" s="65" t="e">
        <f>#REF!</f>
        <v>#REF!</v>
      </c>
      <c r="B246" s="61" t="e">
        <f t="shared" si="25"/>
        <v>#VALUE!</v>
      </c>
      <c r="C246" s="61" t="s">
        <v>29</v>
      </c>
      <c r="D246" s="62">
        <f t="shared" si="26"/>
        <v>0</v>
      </c>
      <c r="E246" s="81">
        <f t="shared" si="27"/>
        <v>0</v>
      </c>
      <c r="F246" s="83">
        <f t="shared" si="28"/>
        <v>0</v>
      </c>
      <c r="G246" s="63" t="s">
        <v>8</v>
      </c>
      <c r="H246" s="63">
        <f t="shared" si="29"/>
        <v>0</v>
      </c>
    </row>
    <row r="247" spans="1:8">
      <c r="A247" s="65" t="e">
        <f>#REF!</f>
        <v>#REF!</v>
      </c>
      <c r="B247" s="61" t="e">
        <f t="shared" si="25"/>
        <v>#VALUE!</v>
      </c>
      <c r="C247" s="61" t="s">
        <v>29</v>
      </c>
      <c r="D247" s="62">
        <f t="shared" si="26"/>
        <v>0</v>
      </c>
      <c r="E247" s="81">
        <f t="shared" si="27"/>
        <v>0</v>
      </c>
      <c r="F247" s="83">
        <f t="shared" si="28"/>
        <v>0</v>
      </c>
      <c r="G247" s="63" t="s">
        <v>8</v>
      </c>
      <c r="H247" s="63">
        <f t="shared" si="29"/>
        <v>0</v>
      </c>
    </row>
    <row r="248" spans="1:8">
      <c r="A248" s="65" t="e">
        <f>#REF!</f>
        <v>#REF!</v>
      </c>
      <c r="B248" s="61" t="e">
        <f t="shared" si="25"/>
        <v>#VALUE!</v>
      </c>
      <c r="C248" s="61" t="s">
        <v>29</v>
      </c>
      <c r="D248" s="62">
        <f t="shared" si="26"/>
        <v>0</v>
      </c>
      <c r="E248" s="81">
        <f t="shared" si="27"/>
        <v>0</v>
      </c>
      <c r="F248" s="83">
        <f t="shared" si="28"/>
        <v>0</v>
      </c>
      <c r="G248" s="63" t="s">
        <v>8</v>
      </c>
      <c r="H248" s="63">
        <f t="shared" si="29"/>
        <v>0</v>
      </c>
    </row>
    <row r="249" spans="1:8">
      <c r="A249" s="65" t="e">
        <f>#REF!</f>
        <v>#REF!</v>
      </c>
      <c r="B249" s="61" t="e">
        <f t="shared" si="25"/>
        <v>#VALUE!</v>
      </c>
      <c r="C249" s="61" t="s">
        <v>29</v>
      </c>
      <c r="D249" s="62">
        <f t="shared" si="26"/>
        <v>0</v>
      </c>
      <c r="E249" s="81">
        <f t="shared" si="27"/>
        <v>0</v>
      </c>
      <c r="F249" s="83">
        <f t="shared" si="28"/>
        <v>0</v>
      </c>
      <c r="G249" s="63" t="s">
        <v>8</v>
      </c>
      <c r="H249" s="63">
        <f t="shared" si="29"/>
        <v>0</v>
      </c>
    </row>
    <row r="250" spans="1:8">
      <c r="A250" s="65" t="e">
        <f>#REF!</f>
        <v>#REF!</v>
      </c>
      <c r="B250" s="61" t="e">
        <f t="shared" si="25"/>
        <v>#VALUE!</v>
      </c>
      <c r="C250" s="61" t="s">
        <v>29</v>
      </c>
      <c r="D250" s="62">
        <f t="shared" si="26"/>
        <v>0</v>
      </c>
      <c r="E250" s="81">
        <f t="shared" si="27"/>
        <v>0</v>
      </c>
      <c r="F250" s="83">
        <f t="shared" si="28"/>
        <v>0</v>
      </c>
      <c r="G250" s="63" t="s">
        <v>8</v>
      </c>
      <c r="H250" s="63">
        <f t="shared" si="29"/>
        <v>0</v>
      </c>
    </row>
    <row r="251" spans="1:8">
      <c r="A251" s="65" t="e">
        <f>#REF!</f>
        <v>#REF!</v>
      </c>
      <c r="B251" s="61" t="e">
        <f t="shared" si="25"/>
        <v>#VALUE!</v>
      </c>
      <c r="C251" s="61" t="s">
        <v>29</v>
      </c>
      <c r="D251" s="62">
        <f t="shared" si="26"/>
        <v>0</v>
      </c>
      <c r="E251" s="81">
        <f t="shared" si="27"/>
        <v>0</v>
      </c>
      <c r="F251" s="83">
        <f t="shared" si="28"/>
        <v>0</v>
      </c>
      <c r="G251" s="63" t="s">
        <v>8</v>
      </c>
      <c r="H251" s="63">
        <f t="shared" si="29"/>
        <v>0</v>
      </c>
    </row>
    <row r="252" spans="1:8">
      <c r="A252" s="65" t="e">
        <f>#REF!</f>
        <v>#REF!</v>
      </c>
      <c r="B252" s="61" t="e">
        <f t="shared" si="25"/>
        <v>#VALUE!</v>
      </c>
      <c r="C252" s="61" t="s">
        <v>29</v>
      </c>
      <c r="D252" s="62">
        <f t="shared" si="26"/>
        <v>0</v>
      </c>
      <c r="E252" s="81">
        <f t="shared" si="27"/>
        <v>0</v>
      </c>
      <c r="F252" s="83">
        <f t="shared" si="28"/>
        <v>0</v>
      </c>
      <c r="G252" s="63" t="s">
        <v>8</v>
      </c>
      <c r="H252" s="63">
        <f t="shared" si="29"/>
        <v>0</v>
      </c>
    </row>
    <row r="253" spans="1:8">
      <c r="A253" s="65" t="e">
        <f>#REF!</f>
        <v>#REF!</v>
      </c>
      <c r="B253" s="61" t="e">
        <f t="shared" si="25"/>
        <v>#VALUE!</v>
      </c>
      <c r="C253" s="61" t="s">
        <v>29</v>
      </c>
      <c r="D253" s="62">
        <f t="shared" si="26"/>
        <v>0</v>
      </c>
      <c r="E253" s="81">
        <f t="shared" si="27"/>
        <v>0</v>
      </c>
      <c r="F253" s="83">
        <f t="shared" si="28"/>
        <v>0</v>
      </c>
      <c r="G253" s="63" t="s">
        <v>8</v>
      </c>
      <c r="H253" s="63">
        <f t="shared" si="29"/>
        <v>0</v>
      </c>
    </row>
    <row r="254" spans="1:8">
      <c r="A254" s="65" t="e">
        <f>#REF!</f>
        <v>#REF!</v>
      </c>
      <c r="B254" s="61" t="e">
        <f t="shared" si="25"/>
        <v>#VALUE!</v>
      </c>
      <c r="C254" s="61" t="s">
        <v>29</v>
      </c>
      <c r="D254" s="62">
        <f t="shared" si="26"/>
        <v>0</v>
      </c>
      <c r="E254" s="81">
        <f t="shared" si="27"/>
        <v>0</v>
      </c>
      <c r="F254" s="83">
        <f t="shared" si="28"/>
        <v>0</v>
      </c>
      <c r="G254" s="63" t="s">
        <v>8</v>
      </c>
      <c r="H254" s="63">
        <f t="shared" si="29"/>
        <v>0</v>
      </c>
    </row>
    <row r="255" spans="1:8">
      <c r="A255" s="65" t="e">
        <f>#REF!</f>
        <v>#REF!</v>
      </c>
      <c r="B255" s="61" t="e">
        <f t="shared" si="25"/>
        <v>#VALUE!</v>
      </c>
      <c r="C255" s="61" t="s">
        <v>29</v>
      </c>
      <c r="D255" s="62">
        <f t="shared" si="26"/>
        <v>0</v>
      </c>
      <c r="E255" s="81">
        <f t="shared" si="27"/>
        <v>0</v>
      </c>
      <c r="F255" s="83">
        <f t="shared" si="28"/>
        <v>0</v>
      </c>
      <c r="G255" s="63" t="s">
        <v>8</v>
      </c>
      <c r="H255" s="63">
        <f t="shared" si="29"/>
        <v>0</v>
      </c>
    </row>
    <row r="256" spans="1:8">
      <c r="A256" s="65" t="e">
        <f>#REF!</f>
        <v>#REF!</v>
      </c>
      <c r="B256" s="61" t="e">
        <f t="shared" si="25"/>
        <v>#VALUE!</v>
      </c>
      <c r="C256" s="61" t="s">
        <v>29</v>
      </c>
      <c r="D256" s="62">
        <f t="shared" si="26"/>
        <v>0</v>
      </c>
      <c r="E256" s="81">
        <f t="shared" si="27"/>
        <v>0</v>
      </c>
      <c r="F256" s="83">
        <f t="shared" si="28"/>
        <v>0</v>
      </c>
      <c r="G256" s="63" t="s">
        <v>8</v>
      </c>
      <c r="H256" s="63">
        <f t="shared" si="29"/>
        <v>0</v>
      </c>
    </row>
    <row r="257" spans="1:8">
      <c r="A257" s="65" t="e">
        <f>#REF!</f>
        <v>#REF!</v>
      </c>
      <c r="B257" s="61" t="e">
        <f t="shared" si="25"/>
        <v>#VALUE!</v>
      </c>
      <c r="C257" s="61" t="s">
        <v>29</v>
      </c>
      <c r="D257" s="62">
        <f t="shared" si="26"/>
        <v>0</v>
      </c>
      <c r="E257" s="81">
        <f t="shared" si="27"/>
        <v>0</v>
      </c>
      <c r="F257" s="83">
        <f t="shared" si="28"/>
        <v>0</v>
      </c>
      <c r="G257" s="63" t="s">
        <v>8</v>
      </c>
      <c r="H257" s="63">
        <f t="shared" si="29"/>
        <v>0</v>
      </c>
    </row>
    <row r="258" spans="1:8">
      <c r="A258" s="65" t="e">
        <f>#REF!</f>
        <v>#REF!</v>
      </c>
      <c r="B258" s="61" t="e">
        <f t="shared" si="25"/>
        <v>#VALUE!</v>
      </c>
      <c r="C258" s="61" t="s">
        <v>29</v>
      </c>
      <c r="D258" s="62">
        <f t="shared" si="26"/>
        <v>0</v>
      </c>
      <c r="E258" s="81">
        <f t="shared" si="27"/>
        <v>0</v>
      </c>
      <c r="F258" s="83">
        <f t="shared" si="28"/>
        <v>0</v>
      </c>
      <c r="G258" s="63" t="s">
        <v>8</v>
      </c>
      <c r="H258" s="63">
        <f t="shared" si="29"/>
        <v>0</v>
      </c>
    </row>
    <row r="259" spans="1:8">
      <c r="A259" s="65" t="e">
        <f>#REF!</f>
        <v>#REF!</v>
      </c>
      <c r="B259" s="61" t="e">
        <f t="shared" si="25"/>
        <v>#VALUE!</v>
      </c>
      <c r="C259" s="61" t="s">
        <v>29</v>
      </c>
      <c r="D259" s="62">
        <f t="shared" si="26"/>
        <v>0</v>
      </c>
      <c r="E259" s="81">
        <f t="shared" si="27"/>
        <v>0</v>
      </c>
      <c r="F259" s="83">
        <f t="shared" si="28"/>
        <v>0</v>
      </c>
      <c r="G259" s="63" t="s">
        <v>8</v>
      </c>
      <c r="H259" s="63">
        <f t="shared" si="29"/>
        <v>0</v>
      </c>
    </row>
    <row r="260" spans="1:8">
      <c r="A260" s="65" t="e">
        <f>#REF!</f>
        <v>#REF!</v>
      </c>
      <c r="B260" s="61" t="e">
        <f t="shared" si="25"/>
        <v>#VALUE!</v>
      </c>
      <c r="C260" s="61" t="s">
        <v>29</v>
      </c>
      <c r="D260" s="62">
        <f t="shared" si="26"/>
        <v>0</v>
      </c>
      <c r="E260" s="81">
        <f t="shared" si="27"/>
        <v>0</v>
      </c>
      <c r="F260" s="83">
        <f t="shared" si="28"/>
        <v>0</v>
      </c>
      <c r="G260" s="63" t="s">
        <v>8</v>
      </c>
      <c r="H260" s="63">
        <f t="shared" si="29"/>
        <v>0</v>
      </c>
    </row>
    <row r="261" spans="1:8">
      <c r="A261" s="65" t="e">
        <f>#REF!</f>
        <v>#REF!</v>
      </c>
      <c r="B261" s="61" t="e">
        <f t="shared" si="25"/>
        <v>#VALUE!</v>
      </c>
      <c r="C261" s="61" t="s">
        <v>29</v>
      </c>
      <c r="D261" s="62">
        <f t="shared" si="26"/>
        <v>0</v>
      </c>
      <c r="E261" s="81">
        <f t="shared" si="27"/>
        <v>0</v>
      </c>
      <c r="F261" s="83">
        <f t="shared" si="28"/>
        <v>0</v>
      </c>
      <c r="G261" s="63" t="s">
        <v>8</v>
      </c>
      <c r="H261" s="63">
        <f t="shared" si="29"/>
        <v>0</v>
      </c>
    </row>
    <row r="262" spans="1:8">
      <c r="A262" s="65" t="e">
        <f>#REF!</f>
        <v>#REF!</v>
      </c>
      <c r="B262" s="61" t="e">
        <f t="shared" si="25"/>
        <v>#VALUE!</v>
      </c>
      <c r="C262" s="61" t="s">
        <v>29</v>
      </c>
      <c r="D262" s="62">
        <f t="shared" si="26"/>
        <v>0</v>
      </c>
      <c r="E262" s="81">
        <f t="shared" si="27"/>
        <v>0</v>
      </c>
      <c r="F262" s="83">
        <f t="shared" si="28"/>
        <v>0</v>
      </c>
      <c r="G262" s="63" t="s">
        <v>8</v>
      </c>
      <c r="H262" s="63">
        <f t="shared" si="29"/>
        <v>0</v>
      </c>
    </row>
    <row r="263" spans="1:8">
      <c r="A263" s="65" t="e">
        <f>#REF!</f>
        <v>#REF!</v>
      </c>
      <c r="B263" s="61" t="e">
        <f t="shared" si="25"/>
        <v>#VALUE!</v>
      </c>
      <c r="C263" s="61" t="s">
        <v>29</v>
      </c>
      <c r="D263" s="62">
        <f t="shared" si="26"/>
        <v>0</v>
      </c>
      <c r="E263" s="81">
        <f t="shared" si="27"/>
        <v>0</v>
      </c>
      <c r="F263" s="83">
        <f t="shared" si="28"/>
        <v>0</v>
      </c>
      <c r="G263" s="63" t="s">
        <v>8</v>
      </c>
      <c r="H263" s="63">
        <f t="shared" si="29"/>
        <v>0</v>
      </c>
    </row>
    <row r="264" spans="1:8">
      <c r="A264" s="65" t="e">
        <f>#REF!</f>
        <v>#REF!</v>
      </c>
      <c r="B264" s="61" t="e">
        <f t="shared" si="25"/>
        <v>#VALUE!</v>
      </c>
      <c r="C264" s="61" t="s">
        <v>29</v>
      </c>
      <c r="D264" s="62">
        <f t="shared" si="26"/>
        <v>0</v>
      </c>
      <c r="E264" s="81">
        <f t="shared" si="27"/>
        <v>0</v>
      </c>
      <c r="F264" s="83">
        <f t="shared" si="28"/>
        <v>0</v>
      </c>
      <c r="G264" s="63" t="s">
        <v>8</v>
      </c>
      <c r="H264" s="63">
        <f t="shared" si="29"/>
        <v>0</v>
      </c>
    </row>
    <row r="265" spans="1:8">
      <c r="A265" s="65" t="e">
        <f>#REF!</f>
        <v>#REF!</v>
      </c>
      <c r="B265" s="61" t="e">
        <f t="shared" si="25"/>
        <v>#VALUE!</v>
      </c>
      <c r="C265" s="61" t="s">
        <v>29</v>
      </c>
      <c r="D265" s="62">
        <f t="shared" si="26"/>
        <v>0</v>
      </c>
      <c r="E265" s="81">
        <f t="shared" si="27"/>
        <v>0</v>
      </c>
      <c r="F265" s="83">
        <f t="shared" si="28"/>
        <v>0</v>
      </c>
      <c r="G265" s="63" t="s">
        <v>8</v>
      </c>
      <c r="H265" s="63">
        <f t="shared" si="29"/>
        <v>0</v>
      </c>
    </row>
    <row r="266" spans="1:8">
      <c r="A266" s="65" t="e">
        <f>#REF!</f>
        <v>#REF!</v>
      </c>
      <c r="B266" s="61" t="e">
        <f t="shared" si="25"/>
        <v>#VALUE!</v>
      </c>
      <c r="C266" s="61" t="s">
        <v>29</v>
      </c>
      <c r="D266" s="62">
        <f t="shared" si="26"/>
        <v>0</v>
      </c>
      <c r="E266" s="81">
        <f t="shared" si="27"/>
        <v>0</v>
      </c>
      <c r="F266" s="83">
        <f t="shared" si="28"/>
        <v>0</v>
      </c>
      <c r="G266" s="63" t="s">
        <v>8</v>
      </c>
      <c r="H266" s="63">
        <f t="shared" si="29"/>
        <v>0</v>
      </c>
    </row>
    <row r="267" spans="1:8">
      <c r="A267" s="65" t="e">
        <f>#REF!</f>
        <v>#REF!</v>
      </c>
      <c r="B267" s="61" t="e">
        <f t="shared" si="25"/>
        <v>#VALUE!</v>
      </c>
      <c r="C267" s="61" t="s">
        <v>29</v>
      </c>
      <c r="D267" s="62">
        <f t="shared" si="26"/>
        <v>0</v>
      </c>
      <c r="E267" s="81">
        <f t="shared" si="27"/>
        <v>0</v>
      </c>
      <c r="F267" s="83">
        <f t="shared" si="28"/>
        <v>0</v>
      </c>
      <c r="G267" s="63" t="s">
        <v>8</v>
      </c>
      <c r="H267" s="63">
        <f t="shared" si="29"/>
        <v>0</v>
      </c>
    </row>
    <row r="268" spans="1:8">
      <c r="A268" s="65" t="e">
        <f>#REF!</f>
        <v>#REF!</v>
      </c>
      <c r="B268" s="61" t="e">
        <f t="shared" si="25"/>
        <v>#VALUE!</v>
      </c>
      <c r="C268" s="61" t="s">
        <v>29</v>
      </c>
      <c r="D268" s="62">
        <f t="shared" si="26"/>
        <v>0</v>
      </c>
      <c r="E268" s="81">
        <f t="shared" si="27"/>
        <v>0</v>
      </c>
      <c r="F268" s="83">
        <f t="shared" si="28"/>
        <v>0</v>
      </c>
      <c r="G268" s="63" t="s">
        <v>8</v>
      </c>
      <c r="H268" s="63">
        <f t="shared" si="29"/>
        <v>0</v>
      </c>
    </row>
    <row r="269" spans="1:8">
      <c r="A269" s="65" t="e">
        <f>#REF!</f>
        <v>#REF!</v>
      </c>
      <c r="B269" s="61" t="e">
        <f t="shared" si="25"/>
        <v>#VALUE!</v>
      </c>
      <c r="C269" s="61" t="s">
        <v>29</v>
      </c>
      <c r="D269" s="62">
        <f t="shared" si="26"/>
        <v>0</v>
      </c>
      <c r="E269" s="81">
        <f t="shared" si="27"/>
        <v>0</v>
      </c>
      <c r="F269" s="83">
        <f t="shared" si="28"/>
        <v>0</v>
      </c>
      <c r="G269" s="63" t="s">
        <v>8</v>
      </c>
      <c r="H269" s="63">
        <f t="shared" si="29"/>
        <v>0</v>
      </c>
    </row>
    <row r="270" spans="1:8">
      <c r="A270" s="65" t="e">
        <f>#REF!</f>
        <v>#REF!</v>
      </c>
      <c r="B270" s="61" t="e">
        <f t="shared" si="25"/>
        <v>#VALUE!</v>
      </c>
      <c r="C270" s="61" t="s">
        <v>29</v>
      </c>
      <c r="D270" s="62">
        <f t="shared" si="26"/>
        <v>0</v>
      </c>
      <c r="E270" s="81">
        <f t="shared" si="27"/>
        <v>0</v>
      </c>
      <c r="F270" s="83">
        <f t="shared" si="28"/>
        <v>0</v>
      </c>
      <c r="G270" s="63" t="s">
        <v>8</v>
      </c>
      <c r="H270" s="63">
        <f t="shared" si="29"/>
        <v>0</v>
      </c>
    </row>
    <row r="271" spans="1:8">
      <c r="A271" s="65" t="e">
        <f>#REF!</f>
        <v>#REF!</v>
      </c>
      <c r="B271" s="61" t="e">
        <f t="shared" si="25"/>
        <v>#VALUE!</v>
      </c>
      <c r="C271" s="61" t="s">
        <v>29</v>
      </c>
      <c r="D271" s="62">
        <f t="shared" si="26"/>
        <v>0</v>
      </c>
      <c r="E271" s="81">
        <f t="shared" si="27"/>
        <v>0</v>
      </c>
      <c r="F271" s="83">
        <f t="shared" si="28"/>
        <v>0</v>
      </c>
      <c r="G271" s="63" t="s">
        <v>8</v>
      </c>
      <c r="H271" s="63">
        <f t="shared" si="29"/>
        <v>0</v>
      </c>
    </row>
    <row r="272" spans="1:8">
      <c r="A272" s="65" t="e">
        <f>#REF!</f>
        <v>#REF!</v>
      </c>
      <c r="B272" s="61" t="e">
        <f t="shared" si="25"/>
        <v>#VALUE!</v>
      </c>
      <c r="C272" s="61" t="s">
        <v>29</v>
      </c>
      <c r="D272" s="62">
        <f t="shared" si="26"/>
        <v>0</v>
      </c>
      <c r="E272" s="81">
        <f t="shared" si="27"/>
        <v>0</v>
      </c>
      <c r="F272" s="83">
        <f t="shared" si="28"/>
        <v>0</v>
      </c>
      <c r="G272" s="63" t="s">
        <v>8</v>
      </c>
      <c r="H272" s="63">
        <f t="shared" si="29"/>
        <v>0</v>
      </c>
    </row>
    <row r="273" spans="1:8">
      <c r="A273" s="65" t="e">
        <f>#REF!</f>
        <v>#REF!</v>
      </c>
      <c r="B273" s="61" t="e">
        <f t="shared" si="25"/>
        <v>#VALUE!</v>
      </c>
      <c r="C273" s="61" t="s">
        <v>29</v>
      </c>
      <c r="D273" s="62">
        <f t="shared" si="26"/>
        <v>0</v>
      </c>
      <c r="E273" s="81">
        <f t="shared" si="27"/>
        <v>0</v>
      </c>
      <c r="F273" s="83">
        <f t="shared" si="28"/>
        <v>0</v>
      </c>
      <c r="G273" s="63" t="s">
        <v>8</v>
      </c>
      <c r="H273" s="63">
        <f t="shared" si="29"/>
        <v>0</v>
      </c>
    </row>
    <row r="274" spans="1:8">
      <c r="A274" s="65" t="e">
        <f>#REF!</f>
        <v>#REF!</v>
      </c>
      <c r="B274" s="61" t="e">
        <f t="shared" si="25"/>
        <v>#VALUE!</v>
      </c>
      <c r="C274" s="61" t="s">
        <v>29</v>
      </c>
      <c r="D274" s="62">
        <f t="shared" si="26"/>
        <v>0</v>
      </c>
      <c r="E274" s="81">
        <f t="shared" si="27"/>
        <v>0</v>
      </c>
      <c r="F274" s="83">
        <f t="shared" si="28"/>
        <v>0</v>
      </c>
      <c r="G274" s="63" t="s">
        <v>8</v>
      </c>
      <c r="H274" s="63">
        <f t="shared" si="29"/>
        <v>0</v>
      </c>
    </row>
    <row r="275" spans="1:8">
      <c r="A275" s="65" t="e">
        <f>#REF!</f>
        <v>#REF!</v>
      </c>
      <c r="B275" s="61" t="e">
        <f t="shared" si="25"/>
        <v>#VALUE!</v>
      </c>
      <c r="C275" s="61" t="s">
        <v>29</v>
      </c>
      <c r="D275" s="62">
        <f t="shared" si="26"/>
        <v>0</v>
      </c>
      <c r="E275" s="81">
        <f t="shared" si="27"/>
        <v>0</v>
      </c>
      <c r="F275" s="83">
        <f t="shared" si="28"/>
        <v>0</v>
      </c>
      <c r="G275" s="63" t="s">
        <v>8</v>
      </c>
      <c r="H275" s="63">
        <f t="shared" si="29"/>
        <v>0</v>
      </c>
    </row>
    <row r="276" spans="1:8">
      <c r="A276" s="65" t="e">
        <f>#REF!</f>
        <v>#REF!</v>
      </c>
      <c r="B276" s="61" t="e">
        <f t="shared" si="25"/>
        <v>#VALUE!</v>
      </c>
      <c r="C276" s="61" t="s">
        <v>29</v>
      </c>
      <c r="D276" s="62">
        <f t="shared" si="26"/>
        <v>0</v>
      </c>
      <c r="E276" s="81">
        <f t="shared" si="27"/>
        <v>0</v>
      </c>
      <c r="F276" s="83">
        <f t="shared" si="28"/>
        <v>0</v>
      </c>
      <c r="G276" s="63" t="s">
        <v>8</v>
      </c>
      <c r="H276" s="63">
        <f t="shared" si="29"/>
        <v>0</v>
      </c>
    </row>
    <row r="277" spans="1:8">
      <c r="A277" s="65" t="e">
        <f>#REF!</f>
        <v>#REF!</v>
      </c>
      <c r="B277" s="61" t="e">
        <f t="shared" si="25"/>
        <v>#VALUE!</v>
      </c>
      <c r="C277" s="61" t="s">
        <v>29</v>
      </c>
      <c r="D277" s="62">
        <f t="shared" si="26"/>
        <v>0</v>
      </c>
      <c r="E277" s="81">
        <f t="shared" si="27"/>
        <v>0</v>
      </c>
      <c r="F277" s="83">
        <f t="shared" si="28"/>
        <v>0</v>
      </c>
      <c r="G277" s="63" t="s">
        <v>8</v>
      </c>
      <c r="H277" s="63">
        <f t="shared" si="29"/>
        <v>0</v>
      </c>
    </row>
    <row r="278" spans="1:8">
      <c r="A278" s="65" t="e">
        <f>#REF!</f>
        <v>#REF!</v>
      </c>
      <c r="B278" s="61" t="e">
        <f t="shared" si="25"/>
        <v>#VALUE!</v>
      </c>
      <c r="C278" s="61" t="s">
        <v>29</v>
      </c>
      <c r="D278" s="62">
        <f t="shared" si="26"/>
        <v>0</v>
      </c>
      <c r="E278" s="81">
        <f t="shared" si="27"/>
        <v>0</v>
      </c>
      <c r="F278" s="83">
        <f t="shared" si="28"/>
        <v>0</v>
      </c>
      <c r="G278" s="63" t="s">
        <v>8</v>
      </c>
      <c r="H278" s="63">
        <f t="shared" si="29"/>
        <v>0</v>
      </c>
    </row>
    <row r="279" spans="1:8">
      <c r="A279" s="65" t="e">
        <f>#REF!</f>
        <v>#REF!</v>
      </c>
      <c r="B279" s="61" t="e">
        <f t="shared" si="25"/>
        <v>#VALUE!</v>
      </c>
      <c r="C279" s="61" t="s">
        <v>29</v>
      </c>
      <c r="D279" s="62">
        <f t="shared" si="26"/>
        <v>0</v>
      </c>
      <c r="E279" s="81">
        <f t="shared" si="27"/>
        <v>0</v>
      </c>
      <c r="F279" s="83">
        <f t="shared" si="28"/>
        <v>0</v>
      </c>
      <c r="G279" s="63" t="s">
        <v>8</v>
      </c>
      <c r="H279" s="63">
        <f t="shared" si="29"/>
        <v>0</v>
      </c>
    </row>
    <row r="280" spans="1:8">
      <c r="A280" s="65" t="e">
        <f>#REF!</f>
        <v>#REF!</v>
      </c>
      <c r="B280" s="61" t="e">
        <f t="shared" si="25"/>
        <v>#VALUE!</v>
      </c>
      <c r="C280" s="61" t="s">
        <v>29</v>
      </c>
      <c r="D280" s="62">
        <f t="shared" si="26"/>
        <v>0</v>
      </c>
      <c r="E280" s="81">
        <f t="shared" si="27"/>
        <v>0</v>
      </c>
      <c r="F280" s="83">
        <f t="shared" si="28"/>
        <v>0</v>
      </c>
      <c r="G280" s="63" t="s">
        <v>8</v>
      </c>
      <c r="H280" s="63">
        <f t="shared" si="29"/>
        <v>0</v>
      </c>
    </row>
    <row r="281" spans="1:8">
      <c r="A281" s="65" t="e">
        <f>#REF!</f>
        <v>#REF!</v>
      </c>
      <c r="B281" s="61" t="e">
        <f t="shared" si="25"/>
        <v>#VALUE!</v>
      </c>
      <c r="C281" s="61" t="s">
        <v>29</v>
      </c>
      <c r="D281" s="62">
        <f t="shared" si="26"/>
        <v>0</v>
      </c>
      <c r="E281" s="81">
        <f t="shared" si="27"/>
        <v>0</v>
      </c>
      <c r="F281" s="83">
        <f t="shared" si="28"/>
        <v>0</v>
      </c>
      <c r="G281" s="63" t="s">
        <v>8</v>
      </c>
      <c r="H281" s="63">
        <f t="shared" si="29"/>
        <v>0</v>
      </c>
    </row>
    <row r="282" spans="1:8">
      <c r="A282" s="65" t="e">
        <f>#REF!</f>
        <v>#REF!</v>
      </c>
      <c r="B282" s="61" t="e">
        <f t="shared" si="25"/>
        <v>#VALUE!</v>
      </c>
      <c r="C282" s="61" t="s">
        <v>29</v>
      </c>
      <c r="D282" s="62">
        <f t="shared" si="26"/>
        <v>0</v>
      </c>
      <c r="E282" s="81">
        <f t="shared" si="27"/>
        <v>0</v>
      </c>
      <c r="F282" s="83">
        <f t="shared" si="28"/>
        <v>0</v>
      </c>
      <c r="G282" s="63" t="s">
        <v>8</v>
      </c>
      <c r="H282" s="63">
        <f t="shared" si="29"/>
        <v>0</v>
      </c>
    </row>
    <row r="283" spans="1:8">
      <c r="A283" s="65" t="e">
        <f>#REF!</f>
        <v>#REF!</v>
      </c>
      <c r="B283" s="61" t="e">
        <f t="shared" si="25"/>
        <v>#VALUE!</v>
      </c>
      <c r="C283" s="61" t="s">
        <v>29</v>
      </c>
      <c r="D283" s="62">
        <f t="shared" si="26"/>
        <v>0</v>
      </c>
      <c r="E283" s="81">
        <f t="shared" si="27"/>
        <v>0</v>
      </c>
      <c r="F283" s="83">
        <f t="shared" si="28"/>
        <v>0</v>
      </c>
      <c r="G283" s="63" t="s">
        <v>8</v>
      </c>
      <c r="H283" s="63">
        <f t="shared" si="29"/>
        <v>0</v>
      </c>
    </row>
    <row r="284" spans="1:8">
      <c r="A284" s="65" t="e">
        <f>#REF!</f>
        <v>#REF!</v>
      </c>
      <c r="B284" s="61" t="e">
        <f t="shared" si="25"/>
        <v>#VALUE!</v>
      </c>
      <c r="C284" s="61" t="s">
        <v>29</v>
      </c>
      <c r="D284" s="62">
        <f t="shared" si="26"/>
        <v>0</v>
      </c>
      <c r="E284" s="81">
        <f t="shared" si="27"/>
        <v>0</v>
      </c>
      <c r="F284" s="83">
        <f t="shared" si="28"/>
        <v>0</v>
      </c>
      <c r="G284" s="63" t="s">
        <v>8</v>
      </c>
      <c r="H284" s="63">
        <f t="shared" si="29"/>
        <v>0</v>
      </c>
    </row>
    <row r="285" spans="1:8">
      <c r="A285" s="65" t="e">
        <f>#REF!</f>
        <v>#REF!</v>
      </c>
      <c r="B285" s="61" t="e">
        <f t="shared" si="25"/>
        <v>#VALUE!</v>
      </c>
      <c r="C285" s="61" t="s">
        <v>29</v>
      </c>
      <c r="D285" s="62">
        <f t="shared" si="26"/>
        <v>0</v>
      </c>
      <c r="E285" s="81">
        <f t="shared" si="27"/>
        <v>0</v>
      </c>
      <c r="F285" s="83">
        <f t="shared" si="28"/>
        <v>0</v>
      </c>
      <c r="G285" s="63" t="s">
        <v>8</v>
      </c>
      <c r="H285" s="63">
        <f t="shared" si="29"/>
        <v>0</v>
      </c>
    </row>
    <row r="286" spans="1:8">
      <c r="A286" s="65" t="e">
        <f>#REF!</f>
        <v>#REF!</v>
      </c>
      <c r="B286" s="61" t="e">
        <f t="shared" si="25"/>
        <v>#VALUE!</v>
      </c>
      <c r="C286" s="61" t="s">
        <v>29</v>
      </c>
      <c r="D286" s="62">
        <f t="shared" si="26"/>
        <v>0</v>
      </c>
      <c r="E286" s="81">
        <f t="shared" si="27"/>
        <v>0</v>
      </c>
      <c r="F286" s="83">
        <f t="shared" si="28"/>
        <v>0</v>
      </c>
      <c r="G286" s="63" t="s">
        <v>8</v>
      </c>
      <c r="H286" s="63">
        <f t="shared" si="29"/>
        <v>0</v>
      </c>
    </row>
    <row r="287" spans="1:8">
      <c r="A287" s="65" t="e">
        <f>#REF!</f>
        <v>#REF!</v>
      </c>
      <c r="B287" s="61" t="e">
        <f t="shared" si="25"/>
        <v>#VALUE!</v>
      </c>
      <c r="C287" s="61" t="s">
        <v>29</v>
      </c>
      <c r="D287" s="62">
        <f t="shared" si="26"/>
        <v>0</v>
      </c>
      <c r="E287" s="81">
        <f t="shared" si="27"/>
        <v>0</v>
      </c>
      <c r="F287" s="83">
        <f t="shared" si="28"/>
        <v>0</v>
      </c>
      <c r="G287" s="63" t="s">
        <v>8</v>
      </c>
      <c r="H287" s="63">
        <f t="shared" si="29"/>
        <v>0</v>
      </c>
    </row>
    <row r="288" spans="1:8">
      <c r="A288" s="65" t="e">
        <f>#REF!</f>
        <v>#REF!</v>
      </c>
      <c r="B288" s="61" t="e">
        <f t="shared" si="25"/>
        <v>#VALUE!</v>
      </c>
      <c r="C288" s="61" t="s">
        <v>29</v>
      </c>
      <c r="D288" s="62">
        <f t="shared" si="26"/>
        <v>0</v>
      </c>
      <c r="E288" s="81">
        <f t="shared" si="27"/>
        <v>0</v>
      </c>
      <c r="F288" s="83">
        <f t="shared" si="28"/>
        <v>0</v>
      </c>
      <c r="G288" s="63" t="s">
        <v>8</v>
      </c>
      <c r="H288" s="63">
        <f t="shared" si="29"/>
        <v>0</v>
      </c>
    </row>
    <row r="289" spans="1:8">
      <c r="A289" s="65" t="e">
        <f>#REF!</f>
        <v>#REF!</v>
      </c>
      <c r="B289" s="61" t="e">
        <f t="shared" si="25"/>
        <v>#VALUE!</v>
      </c>
      <c r="C289" s="61" t="s">
        <v>29</v>
      </c>
      <c r="D289" s="62">
        <f t="shared" si="26"/>
        <v>0</v>
      </c>
      <c r="E289" s="81">
        <f t="shared" si="27"/>
        <v>0</v>
      </c>
      <c r="F289" s="83">
        <f t="shared" si="28"/>
        <v>0</v>
      </c>
      <c r="G289" s="63" t="s">
        <v>8</v>
      </c>
      <c r="H289" s="63">
        <f t="shared" si="29"/>
        <v>0</v>
      </c>
    </row>
    <row r="290" spans="1:8">
      <c r="A290" s="65" t="e">
        <f>#REF!</f>
        <v>#REF!</v>
      </c>
      <c r="B290" s="61" t="e">
        <f t="shared" si="25"/>
        <v>#VALUE!</v>
      </c>
      <c r="C290" s="61" t="s">
        <v>29</v>
      </c>
      <c r="D290" s="62">
        <f t="shared" si="26"/>
        <v>0</v>
      </c>
      <c r="E290" s="81">
        <f t="shared" si="27"/>
        <v>0</v>
      </c>
      <c r="F290" s="83">
        <f t="shared" si="28"/>
        <v>0</v>
      </c>
      <c r="G290" s="63" t="s">
        <v>8</v>
      </c>
      <c r="H290" s="63">
        <f t="shared" si="29"/>
        <v>0</v>
      </c>
    </row>
    <row r="291" spans="1:8">
      <c r="A291" s="65" t="e">
        <f>#REF!</f>
        <v>#REF!</v>
      </c>
      <c r="B291" s="61" t="e">
        <f t="shared" si="25"/>
        <v>#VALUE!</v>
      </c>
      <c r="C291" s="61" t="s">
        <v>29</v>
      </c>
      <c r="D291" s="62">
        <f t="shared" si="26"/>
        <v>0</v>
      </c>
      <c r="E291" s="81">
        <f t="shared" si="27"/>
        <v>0</v>
      </c>
      <c r="F291" s="83">
        <f t="shared" si="28"/>
        <v>0</v>
      </c>
      <c r="G291" s="63" t="s">
        <v>8</v>
      </c>
      <c r="H291" s="63">
        <f t="shared" si="29"/>
        <v>0</v>
      </c>
    </row>
    <row r="292" spans="1:8">
      <c r="A292" s="65" t="e">
        <f>#REF!</f>
        <v>#REF!</v>
      </c>
      <c r="B292" s="61" t="e">
        <f t="shared" si="25"/>
        <v>#VALUE!</v>
      </c>
      <c r="C292" s="61" t="s">
        <v>29</v>
      </c>
      <c r="D292" s="62">
        <f t="shared" si="26"/>
        <v>0</v>
      </c>
      <c r="E292" s="81">
        <f t="shared" si="27"/>
        <v>0</v>
      </c>
      <c r="F292" s="83">
        <f t="shared" si="28"/>
        <v>0</v>
      </c>
      <c r="G292" s="63" t="s">
        <v>8</v>
      </c>
      <c r="H292" s="63">
        <f t="shared" si="29"/>
        <v>0</v>
      </c>
    </row>
    <row r="293" spans="1:8">
      <c r="A293" s="65" t="e">
        <f>#REF!</f>
        <v>#REF!</v>
      </c>
      <c r="B293" s="61" t="e">
        <f t="shared" si="25"/>
        <v>#VALUE!</v>
      </c>
      <c r="C293" s="61" t="s">
        <v>29</v>
      </c>
      <c r="D293" s="62">
        <f t="shared" si="26"/>
        <v>0</v>
      </c>
      <c r="E293" s="81">
        <f t="shared" si="27"/>
        <v>0</v>
      </c>
      <c r="F293" s="83">
        <f t="shared" si="28"/>
        <v>0</v>
      </c>
      <c r="G293" s="63" t="s">
        <v>8</v>
      </c>
      <c r="H293" s="63">
        <f t="shared" si="29"/>
        <v>0</v>
      </c>
    </row>
    <row r="294" spans="1:8">
      <c r="A294" s="65" t="e">
        <f>#REF!</f>
        <v>#REF!</v>
      </c>
      <c r="B294" s="61" t="e">
        <f t="shared" si="25"/>
        <v>#VALUE!</v>
      </c>
      <c r="C294" s="61" t="s">
        <v>29</v>
      </c>
      <c r="D294" s="62">
        <f t="shared" si="26"/>
        <v>0</v>
      </c>
      <c r="E294" s="81">
        <f t="shared" si="27"/>
        <v>0</v>
      </c>
      <c r="F294" s="83">
        <f t="shared" si="28"/>
        <v>0</v>
      </c>
      <c r="G294" s="63" t="s">
        <v>8</v>
      </c>
      <c r="H294" s="63">
        <f t="shared" si="29"/>
        <v>0</v>
      </c>
    </row>
    <row r="295" spans="1:8">
      <c r="A295" s="65" t="e">
        <f>#REF!</f>
        <v>#REF!</v>
      </c>
      <c r="B295" s="61" t="e">
        <f t="shared" si="25"/>
        <v>#VALUE!</v>
      </c>
      <c r="C295" s="61" t="s">
        <v>29</v>
      </c>
      <c r="D295" s="62">
        <f t="shared" si="26"/>
        <v>0</v>
      </c>
      <c r="E295" s="81">
        <f t="shared" si="27"/>
        <v>0</v>
      </c>
      <c r="F295" s="83">
        <f t="shared" si="28"/>
        <v>0</v>
      </c>
      <c r="G295" s="63" t="s">
        <v>8</v>
      </c>
      <c r="H295" s="63">
        <f t="shared" si="29"/>
        <v>0</v>
      </c>
    </row>
    <row r="296" spans="1:8">
      <c r="A296" s="65" t="e">
        <f>#REF!</f>
        <v>#REF!</v>
      </c>
      <c r="B296" s="61" t="e">
        <f t="shared" si="25"/>
        <v>#VALUE!</v>
      </c>
      <c r="C296" s="61" t="s">
        <v>29</v>
      </c>
      <c r="D296" s="62">
        <f t="shared" si="26"/>
        <v>0</v>
      </c>
      <c r="E296" s="81">
        <f t="shared" si="27"/>
        <v>0</v>
      </c>
      <c r="F296" s="83">
        <f t="shared" si="28"/>
        <v>0</v>
      </c>
      <c r="G296" s="63" t="s">
        <v>8</v>
      </c>
      <c r="H296" s="63">
        <f t="shared" si="29"/>
        <v>0</v>
      </c>
    </row>
    <row r="297" spans="1:8">
      <c r="A297" s="65" t="e">
        <f>#REF!</f>
        <v>#REF!</v>
      </c>
      <c r="B297" s="61" t="e">
        <f t="shared" si="25"/>
        <v>#VALUE!</v>
      </c>
      <c r="C297" s="61" t="s">
        <v>29</v>
      </c>
      <c r="D297" s="62">
        <f t="shared" si="26"/>
        <v>0</v>
      </c>
      <c r="E297" s="81">
        <f t="shared" si="27"/>
        <v>0</v>
      </c>
      <c r="F297" s="83">
        <f t="shared" si="28"/>
        <v>0</v>
      </c>
      <c r="G297" s="63" t="s">
        <v>8</v>
      </c>
      <c r="H297" s="63">
        <f t="shared" si="29"/>
        <v>0</v>
      </c>
    </row>
    <row r="298" spans="1:8">
      <c r="A298" s="65" t="e">
        <f>#REF!</f>
        <v>#REF!</v>
      </c>
      <c r="B298" s="61" t="e">
        <f t="shared" si="25"/>
        <v>#VALUE!</v>
      </c>
      <c r="C298" s="61" t="s">
        <v>29</v>
      </c>
      <c r="D298" s="62">
        <f t="shared" si="26"/>
        <v>0</v>
      </c>
      <c r="E298" s="81">
        <f t="shared" si="27"/>
        <v>0</v>
      </c>
      <c r="F298" s="83">
        <f t="shared" si="28"/>
        <v>0</v>
      </c>
      <c r="G298" s="63" t="s">
        <v>8</v>
      </c>
      <c r="H298" s="63">
        <f t="shared" si="29"/>
        <v>0</v>
      </c>
    </row>
    <row r="299" spans="1:8">
      <c r="A299" s="65" t="e">
        <f>#REF!</f>
        <v>#REF!</v>
      </c>
      <c r="B299" s="61" t="e">
        <f t="shared" si="25"/>
        <v>#VALUE!</v>
      </c>
      <c r="C299" s="61" t="s">
        <v>29</v>
      </c>
      <c r="D299" s="62">
        <f t="shared" si="26"/>
        <v>0</v>
      </c>
      <c r="E299" s="81">
        <f t="shared" si="27"/>
        <v>0</v>
      </c>
      <c r="F299" s="83">
        <f t="shared" si="28"/>
        <v>0</v>
      </c>
      <c r="G299" s="63" t="s">
        <v>8</v>
      </c>
      <c r="H299" s="63">
        <f t="shared" si="29"/>
        <v>0</v>
      </c>
    </row>
    <row r="300" spans="1:8">
      <c r="A300" s="65" t="e">
        <f>#REF!</f>
        <v>#REF!</v>
      </c>
      <c r="B300" s="61" t="e">
        <f t="shared" si="25"/>
        <v>#VALUE!</v>
      </c>
      <c r="C300" s="61" t="s">
        <v>29</v>
      </c>
      <c r="D300" s="62">
        <f t="shared" si="26"/>
        <v>0</v>
      </c>
      <c r="E300" s="81">
        <f t="shared" si="27"/>
        <v>0</v>
      </c>
      <c r="F300" s="83">
        <f t="shared" si="28"/>
        <v>0</v>
      </c>
      <c r="G300" s="63" t="s">
        <v>8</v>
      </c>
      <c r="H300" s="63">
        <f t="shared" si="29"/>
        <v>0</v>
      </c>
    </row>
    <row r="301" spans="1:8">
      <c r="A301" s="65" t="e">
        <f>#REF!</f>
        <v>#REF!</v>
      </c>
      <c r="B301" s="61" t="e">
        <f t="shared" si="25"/>
        <v>#VALUE!</v>
      </c>
      <c r="C301" s="61" t="s">
        <v>29</v>
      </c>
      <c r="D301" s="62">
        <f t="shared" si="26"/>
        <v>0</v>
      </c>
      <c r="E301" s="81">
        <f t="shared" si="27"/>
        <v>0</v>
      </c>
      <c r="F301" s="83">
        <f t="shared" si="28"/>
        <v>0</v>
      </c>
      <c r="G301" s="63" t="s">
        <v>8</v>
      </c>
      <c r="H301" s="63">
        <f t="shared" si="29"/>
        <v>0</v>
      </c>
    </row>
    <row r="302" spans="1:8">
      <c r="A302" s="65" t="e">
        <f>#REF!</f>
        <v>#REF!</v>
      </c>
      <c r="B302" s="61" t="e">
        <f t="shared" si="25"/>
        <v>#VALUE!</v>
      </c>
      <c r="C302" s="61" t="s">
        <v>29</v>
      </c>
      <c r="D302" s="62">
        <f t="shared" si="26"/>
        <v>0</v>
      </c>
      <c r="E302" s="81">
        <f t="shared" si="27"/>
        <v>0</v>
      </c>
      <c r="F302" s="83">
        <f t="shared" si="28"/>
        <v>0</v>
      </c>
      <c r="G302" s="63" t="s">
        <v>8</v>
      </c>
      <c r="H302" s="63">
        <f t="shared" si="29"/>
        <v>0</v>
      </c>
    </row>
    <row r="303" spans="1:8">
      <c r="A303" s="65" t="e">
        <f>#REF!</f>
        <v>#REF!</v>
      </c>
      <c r="B303" s="61" t="e">
        <f t="shared" si="25"/>
        <v>#VALUE!</v>
      </c>
      <c r="C303" s="61" t="s">
        <v>29</v>
      </c>
      <c r="D303" s="62">
        <f t="shared" si="26"/>
        <v>0</v>
      </c>
      <c r="E303" s="81">
        <f t="shared" si="27"/>
        <v>0</v>
      </c>
      <c r="F303" s="83">
        <f t="shared" si="28"/>
        <v>0</v>
      </c>
      <c r="G303" s="63" t="s">
        <v>8</v>
      </c>
      <c r="H303" s="63">
        <f t="shared" si="29"/>
        <v>0</v>
      </c>
    </row>
    <row r="304" spans="1:8">
      <c r="A304" s="65" t="e">
        <f>#REF!</f>
        <v>#REF!</v>
      </c>
      <c r="B304" s="61" t="e">
        <f t="shared" ref="B304:B367" si="30">MID(O304,FIND(" ",O304)+1,8)</f>
        <v>#VALUE!</v>
      </c>
      <c r="C304" s="61" t="s">
        <v>29</v>
      </c>
      <c r="D304" s="62">
        <f t="shared" ref="D304:D367" si="31">L304</f>
        <v>0</v>
      </c>
      <c r="E304" s="81">
        <f t="shared" ref="E304:E367" si="32">M304</f>
        <v>0</v>
      </c>
      <c r="F304" s="83">
        <f t="shared" ref="F304:F367" si="33">(D304*E304)</f>
        <v>0</v>
      </c>
      <c r="G304" s="63" t="s">
        <v>8</v>
      </c>
      <c r="H304" s="63">
        <f t="shared" ref="H304:H367" si="34">Q304</f>
        <v>0</v>
      </c>
    </row>
    <row r="305" spans="1:8">
      <c r="A305" s="65" t="e">
        <f>#REF!</f>
        <v>#REF!</v>
      </c>
      <c r="B305" s="61" t="e">
        <f t="shared" si="30"/>
        <v>#VALUE!</v>
      </c>
      <c r="C305" s="61" t="s">
        <v>29</v>
      </c>
      <c r="D305" s="62">
        <f t="shared" si="31"/>
        <v>0</v>
      </c>
      <c r="E305" s="81">
        <f t="shared" si="32"/>
        <v>0</v>
      </c>
      <c r="F305" s="83">
        <f t="shared" si="33"/>
        <v>0</v>
      </c>
      <c r="G305" s="63" t="s">
        <v>8</v>
      </c>
      <c r="H305" s="63">
        <f t="shared" si="34"/>
        <v>0</v>
      </c>
    </row>
    <row r="306" spans="1:8">
      <c r="A306" s="65" t="e">
        <f>#REF!</f>
        <v>#REF!</v>
      </c>
      <c r="B306" s="61" t="e">
        <f t="shared" si="30"/>
        <v>#VALUE!</v>
      </c>
      <c r="C306" s="61" t="s">
        <v>29</v>
      </c>
      <c r="D306" s="62">
        <f t="shared" si="31"/>
        <v>0</v>
      </c>
      <c r="E306" s="81">
        <f t="shared" si="32"/>
        <v>0</v>
      </c>
      <c r="F306" s="83">
        <f t="shared" si="33"/>
        <v>0</v>
      </c>
      <c r="G306" s="63" t="s">
        <v>8</v>
      </c>
      <c r="H306" s="63">
        <f t="shared" si="34"/>
        <v>0</v>
      </c>
    </row>
    <row r="307" spans="1:8">
      <c r="A307" s="65" t="e">
        <f>#REF!</f>
        <v>#REF!</v>
      </c>
      <c r="B307" s="61" t="e">
        <f t="shared" si="30"/>
        <v>#VALUE!</v>
      </c>
      <c r="C307" s="61" t="s">
        <v>29</v>
      </c>
      <c r="D307" s="62">
        <f t="shared" si="31"/>
        <v>0</v>
      </c>
      <c r="E307" s="81">
        <f t="shared" si="32"/>
        <v>0</v>
      </c>
      <c r="F307" s="83">
        <f t="shared" si="33"/>
        <v>0</v>
      </c>
      <c r="G307" s="63" t="s">
        <v>8</v>
      </c>
      <c r="H307" s="63">
        <f t="shared" si="34"/>
        <v>0</v>
      </c>
    </row>
    <row r="308" spans="1:8">
      <c r="A308" s="65" t="e">
        <f>#REF!</f>
        <v>#REF!</v>
      </c>
      <c r="B308" s="61" t="e">
        <f t="shared" si="30"/>
        <v>#VALUE!</v>
      </c>
      <c r="C308" s="61" t="s">
        <v>29</v>
      </c>
      <c r="D308" s="62">
        <f t="shared" si="31"/>
        <v>0</v>
      </c>
      <c r="E308" s="81">
        <f t="shared" si="32"/>
        <v>0</v>
      </c>
      <c r="F308" s="83">
        <f t="shared" si="33"/>
        <v>0</v>
      </c>
      <c r="G308" s="63" t="s">
        <v>8</v>
      </c>
      <c r="H308" s="63">
        <f t="shared" si="34"/>
        <v>0</v>
      </c>
    </row>
    <row r="309" spans="1:8">
      <c r="A309" s="65" t="e">
        <f>#REF!</f>
        <v>#REF!</v>
      </c>
      <c r="B309" s="61" t="e">
        <f t="shared" si="30"/>
        <v>#VALUE!</v>
      </c>
      <c r="C309" s="61" t="s">
        <v>29</v>
      </c>
      <c r="D309" s="62">
        <f t="shared" si="31"/>
        <v>0</v>
      </c>
      <c r="E309" s="81">
        <f t="shared" si="32"/>
        <v>0</v>
      </c>
      <c r="F309" s="83">
        <f t="shared" si="33"/>
        <v>0</v>
      </c>
      <c r="G309" s="63" t="s">
        <v>8</v>
      </c>
      <c r="H309" s="63">
        <f t="shared" si="34"/>
        <v>0</v>
      </c>
    </row>
    <row r="310" spans="1:8">
      <c r="A310" s="65" t="e">
        <f>#REF!</f>
        <v>#REF!</v>
      </c>
      <c r="B310" s="61" t="e">
        <f t="shared" si="30"/>
        <v>#VALUE!</v>
      </c>
      <c r="C310" s="61" t="s">
        <v>29</v>
      </c>
      <c r="D310" s="62">
        <f t="shared" si="31"/>
        <v>0</v>
      </c>
      <c r="E310" s="81">
        <f t="shared" si="32"/>
        <v>0</v>
      </c>
      <c r="F310" s="83">
        <f t="shared" si="33"/>
        <v>0</v>
      </c>
      <c r="G310" s="63" t="s">
        <v>8</v>
      </c>
      <c r="H310" s="63">
        <f t="shared" si="34"/>
        <v>0</v>
      </c>
    </row>
    <row r="311" spans="1:8">
      <c r="A311" s="65" t="e">
        <f>#REF!</f>
        <v>#REF!</v>
      </c>
      <c r="B311" s="61" t="e">
        <f t="shared" si="30"/>
        <v>#VALUE!</v>
      </c>
      <c r="C311" s="61" t="s">
        <v>29</v>
      </c>
      <c r="D311" s="62">
        <f t="shared" si="31"/>
        <v>0</v>
      </c>
      <c r="E311" s="81">
        <f t="shared" si="32"/>
        <v>0</v>
      </c>
      <c r="F311" s="83">
        <f t="shared" si="33"/>
        <v>0</v>
      </c>
      <c r="G311" s="63" t="s">
        <v>8</v>
      </c>
      <c r="H311" s="63">
        <f t="shared" si="34"/>
        <v>0</v>
      </c>
    </row>
    <row r="312" spans="1:8">
      <c r="A312" s="65" t="e">
        <f>#REF!</f>
        <v>#REF!</v>
      </c>
      <c r="B312" s="61" t="e">
        <f t="shared" si="30"/>
        <v>#VALUE!</v>
      </c>
      <c r="C312" s="61" t="s">
        <v>29</v>
      </c>
      <c r="D312" s="62">
        <f t="shared" si="31"/>
        <v>0</v>
      </c>
      <c r="E312" s="81">
        <f t="shared" si="32"/>
        <v>0</v>
      </c>
      <c r="F312" s="83">
        <f t="shared" si="33"/>
        <v>0</v>
      </c>
      <c r="G312" s="63" t="s">
        <v>8</v>
      </c>
      <c r="H312" s="63">
        <f t="shared" si="34"/>
        <v>0</v>
      </c>
    </row>
    <row r="313" spans="1:8">
      <c r="A313" s="65" t="e">
        <f>#REF!</f>
        <v>#REF!</v>
      </c>
      <c r="B313" s="61" t="e">
        <f t="shared" si="30"/>
        <v>#VALUE!</v>
      </c>
      <c r="C313" s="61" t="s">
        <v>29</v>
      </c>
      <c r="D313" s="62">
        <f t="shared" si="31"/>
        <v>0</v>
      </c>
      <c r="E313" s="81">
        <f t="shared" si="32"/>
        <v>0</v>
      </c>
      <c r="F313" s="83">
        <f t="shared" si="33"/>
        <v>0</v>
      </c>
      <c r="G313" s="63" t="s">
        <v>8</v>
      </c>
      <c r="H313" s="63">
        <f t="shared" si="34"/>
        <v>0</v>
      </c>
    </row>
    <row r="314" spans="1:8">
      <c r="A314" s="65" t="e">
        <f>#REF!</f>
        <v>#REF!</v>
      </c>
      <c r="B314" s="61" t="e">
        <f t="shared" si="30"/>
        <v>#VALUE!</v>
      </c>
      <c r="C314" s="61" t="s">
        <v>29</v>
      </c>
      <c r="D314" s="62">
        <f t="shared" si="31"/>
        <v>0</v>
      </c>
      <c r="E314" s="81">
        <f t="shared" si="32"/>
        <v>0</v>
      </c>
      <c r="F314" s="83">
        <f t="shared" si="33"/>
        <v>0</v>
      </c>
      <c r="G314" s="63" t="s">
        <v>8</v>
      </c>
      <c r="H314" s="63">
        <f t="shared" si="34"/>
        <v>0</v>
      </c>
    </row>
    <row r="315" spans="1:8">
      <c r="A315" s="65" t="e">
        <f>#REF!</f>
        <v>#REF!</v>
      </c>
      <c r="B315" s="61" t="e">
        <f t="shared" si="30"/>
        <v>#VALUE!</v>
      </c>
      <c r="C315" s="61" t="s">
        <v>29</v>
      </c>
      <c r="D315" s="62">
        <f t="shared" si="31"/>
        <v>0</v>
      </c>
      <c r="E315" s="81">
        <f t="shared" si="32"/>
        <v>0</v>
      </c>
      <c r="F315" s="83">
        <f t="shared" si="33"/>
        <v>0</v>
      </c>
      <c r="G315" s="63" t="s">
        <v>8</v>
      </c>
      <c r="H315" s="63">
        <f t="shared" si="34"/>
        <v>0</v>
      </c>
    </row>
    <row r="316" spans="1:8">
      <c r="A316" s="65" t="e">
        <f>#REF!</f>
        <v>#REF!</v>
      </c>
      <c r="B316" s="61" t="e">
        <f t="shared" si="30"/>
        <v>#VALUE!</v>
      </c>
      <c r="C316" s="61" t="s">
        <v>29</v>
      </c>
      <c r="D316" s="62">
        <f t="shared" si="31"/>
        <v>0</v>
      </c>
      <c r="E316" s="81">
        <f t="shared" si="32"/>
        <v>0</v>
      </c>
      <c r="F316" s="83">
        <f t="shared" si="33"/>
        <v>0</v>
      </c>
      <c r="G316" s="63" t="s">
        <v>8</v>
      </c>
      <c r="H316" s="63">
        <f t="shared" si="34"/>
        <v>0</v>
      </c>
    </row>
    <row r="317" spans="1:8">
      <c r="A317" s="65" t="e">
        <f>#REF!</f>
        <v>#REF!</v>
      </c>
      <c r="B317" s="61" t="e">
        <f t="shared" si="30"/>
        <v>#VALUE!</v>
      </c>
      <c r="C317" s="61" t="s">
        <v>29</v>
      </c>
      <c r="D317" s="62">
        <f t="shared" si="31"/>
        <v>0</v>
      </c>
      <c r="E317" s="81">
        <f t="shared" si="32"/>
        <v>0</v>
      </c>
      <c r="F317" s="83">
        <f t="shared" si="33"/>
        <v>0</v>
      </c>
      <c r="G317" s="63" t="s">
        <v>8</v>
      </c>
      <c r="H317" s="63">
        <f t="shared" si="34"/>
        <v>0</v>
      </c>
    </row>
    <row r="318" spans="1:8">
      <c r="A318" s="65" t="e">
        <f>#REF!</f>
        <v>#REF!</v>
      </c>
      <c r="B318" s="61" t="e">
        <f t="shared" si="30"/>
        <v>#VALUE!</v>
      </c>
      <c r="C318" s="61" t="s">
        <v>29</v>
      </c>
      <c r="D318" s="62">
        <f t="shared" si="31"/>
        <v>0</v>
      </c>
      <c r="E318" s="81">
        <f t="shared" si="32"/>
        <v>0</v>
      </c>
      <c r="F318" s="83">
        <f t="shared" si="33"/>
        <v>0</v>
      </c>
      <c r="G318" s="63" t="s">
        <v>8</v>
      </c>
      <c r="H318" s="63">
        <f t="shared" si="34"/>
        <v>0</v>
      </c>
    </row>
    <row r="319" spans="1:8">
      <c r="A319" s="65" t="e">
        <f>#REF!</f>
        <v>#REF!</v>
      </c>
      <c r="B319" s="61" t="e">
        <f t="shared" si="30"/>
        <v>#VALUE!</v>
      </c>
      <c r="C319" s="61" t="s">
        <v>29</v>
      </c>
      <c r="D319" s="62">
        <f t="shared" si="31"/>
        <v>0</v>
      </c>
      <c r="E319" s="81">
        <f t="shared" si="32"/>
        <v>0</v>
      </c>
      <c r="F319" s="83">
        <f t="shared" si="33"/>
        <v>0</v>
      </c>
      <c r="G319" s="63" t="s">
        <v>8</v>
      </c>
      <c r="H319" s="63">
        <f t="shared" si="34"/>
        <v>0</v>
      </c>
    </row>
    <row r="320" spans="1:8">
      <c r="A320" s="65" t="e">
        <f>#REF!</f>
        <v>#REF!</v>
      </c>
      <c r="B320" s="61" t="e">
        <f t="shared" si="30"/>
        <v>#VALUE!</v>
      </c>
      <c r="C320" s="61" t="s">
        <v>29</v>
      </c>
      <c r="D320" s="62">
        <f t="shared" si="31"/>
        <v>0</v>
      </c>
      <c r="E320" s="81">
        <f t="shared" si="32"/>
        <v>0</v>
      </c>
      <c r="F320" s="83">
        <f t="shared" si="33"/>
        <v>0</v>
      </c>
      <c r="G320" s="63" t="s">
        <v>8</v>
      </c>
      <c r="H320" s="63">
        <f t="shared" si="34"/>
        <v>0</v>
      </c>
    </row>
    <row r="321" spans="1:8">
      <c r="A321" s="65" t="e">
        <f>#REF!</f>
        <v>#REF!</v>
      </c>
      <c r="B321" s="61" t="e">
        <f t="shared" si="30"/>
        <v>#VALUE!</v>
      </c>
      <c r="C321" s="61" t="s">
        <v>29</v>
      </c>
      <c r="D321" s="62">
        <f t="shared" si="31"/>
        <v>0</v>
      </c>
      <c r="E321" s="81">
        <f t="shared" si="32"/>
        <v>0</v>
      </c>
      <c r="F321" s="83">
        <f t="shared" si="33"/>
        <v>0</v>
      </c>
      <c r="G321" s="63" t="s">
        <v>8</v>
      </c>
      <c r="H321" s="63">
        <f t="shared" si="34"/>
        <v>0</v>
      </c>
    </row>
    <row r="322" spans="1:8">
      <c r="A322" s="65" t="e">
        <f>#REF!</f>
        <v>#REF!</v>
      </c>
      <c r="B322" s="61" t="e">
        <f t="shared" si="30"/>
        <v>#VALUE!</v>
      </c>
      <c r="C322" s="61" t="s">
        <v>29</v>
      </c>
      <c r="D322" s="62">
        <f t="shared" si="31"/>
        <v>0</v>
      </c>
      <c r="E322" s="81">
        <f t="shared" si="32"/>
        <v>0</v>
      </c>
      <c r="F322" s="83">
        <f t="shared" si="33"/>
        <v>0</v>
      </c>
      <c r="G322" s="63" t="s">
        <v>8</v>
      </c>
      <c r="H322" s="63">
        <f t="shared" si="34"/>
        <v>0</v>
      </c>
    </row>
    <row r="323" spans="1:8">
      <c r="A323" s="65" t="e">
        <f>#REF!</f>
        <v>#REF!</v>
      </c>
      <c r="B323" s="61" t="e">
        <f t="shared" si="30"/>
        <v>#VALUE!</v>
      </c>
      <c r="C323" s="61" t="s">
        <v>29</v>
      </c>
      <c r="D323" s="62">
        <f t="shared" si="31"/>
        <v>0</v>
      </c>
      <c r="E323" s="81">
        <f t="shared" si="32"/>
        <v>0</v>
      </c>
      <c r="F323" s="83">
        <f t="shared" si="33"/>
        <v>0</v>
      </c>
      <c r="G323" s="63" t="s">
        <v>8</v>
      </c>
      <c r="H323" s="63">
        <f t="shared" si="34"/>
        <v>0</v>
      </c>
    </row>
    <row r="324" spans="1:8">
      <c r="A324" s="65" t="e">
        <f>#REF!</f>
        <v>#REF!</v>
      </c>
      <c r="B324" s="61" t="e">
        <f t="shared" si="30"/>
        <v>#VALUE!</v>
      </c>
      <c r="C324" s="61" t="s">
        <v>29</v>
      </c>
      <c r="D324" s="62">
        <f t="shared" si="31"/>
        <v>0</v>
      </c>
      <c r="E324" s="81">
        <f t="shared" si="32"/>
        <v>0</v>
      </c>
      <c r="F324" s="83">
        <f t="shared" si="33"/>
        <v>0</v>
      </c>
      <c r="G324" s="63" t="s">
        <v>8</v>
      </c>
      <c r="H324" s="63">
        <f t="shared" si="34"/>
        <v>0</v>
      </c>
    </row>
    <row r="325" spans="1:8">
      <c r="A325" s="65" t="e">
        <f>#REF!</f>
        <v>#REF!</v>
      </c>
      <c r="B325" s="61" t="e">
        <f t="shared" si="30"/>
        <v>#VALUE!</v>
      </c>
      <c r="C325" s="61" t="s">
        <v>29</v>
      </c>
      <c r="D325" s="62">
        <f t="shared" si="31"/>
        <v>0</v>
      </c>
      <c r="E325" s="81">
        <f t="shared" si="32"/>
        <v>0</v>
      </c>
      <c r="F325" s="83">
        <f t="shared" si="33"/>
        <v>0</v>
      </c>
      <c r="G325" s="63" t="s">
        <v>8</v>
      </c>
      <c r="H325" s="63">
        <f t="shared" si="34"/>
        <v>0</v>
      </c>
    </row>
    <row r="326" spans="1:8">
      <c r="A326" s="65" t="e">
        <f>#REF!</f>
        <v>#REF!</v>
      </c>
      <c r="B326" s="61" t="e">
        <f t="shared" si="30"/>
        <v>#VALUE!</v>
      </c>
      <c r="C326" s="61" t="s">
        <v>29</v>
      </c>
      <c r="D326" s="62">
        <f t="shared" si="31"/>
        <v>0</v>
      </c>
      <c r="E326" s="81">
        <f t="shared" si="32"/>
        <v>0</v>
      </c>
      <c r="F326" s="83">
        <f t="shared" si="33"/>
        <v>0</v>
      </c>
      <c r="G326" s="63" t="s">
        <v>8</v>
      </c>
      <c r="H326" s="63">
        <f t="shared" si="34"/>
        <v>0</v>
      </c>
    </row>
    <row r="327" spans="1:8">
      <c r="A327" s="65" t="e">
        <f>#REF!</f>
        <v>#REF!</v>
      </c>
      <c r="B327" s="61" t="e">
        <f t="shared" si="30"/>
        <v>#VALUE!</v>
      </c>
      <c r="C327" s="61" t="s">
        <v>29</v>
      </c>
      <c r="D327" s="62">
        <f t="shared" si="31"/>
        <v>0</v>
      </c>
      <c r="E327" s="81">
        <f t="shared" si="32"/>
        <v>0</v>
      </c>
      <c r="F327" s="83">
        <f t="shared" si="33"/>
        <v>0</v>
      </c>
      <c r="G327" s="63" t="s">
        <v>8</v>
      </c>
      <c r="H327" s="63">
        <f t="shared" si="34"/>
        <v>0</v>
      </c>
    </row>
    <row r="328" spans="1:8">
      <c r="A328" s="65" t="e">
        <f>#REF!</f>
        <v>#REF!</v>
      </c>
      <c r="B328" s="61" t="e">
        <f t="shared" si="30"/>
        <v>#VALUE!</v>
      </c>
      <c r="C328" s="61" t="s">
        <v>29</v>
      </c>
      <c r="D328" s="62">
        <f t="shared" si="31"/>
        <v>0</v>
      </c>
      <c r="E328" s="81">
        <f t="shared" si="32"/>
        <v>0</v>
      </c>
      <c r="F328" s="83">
        <f t="shared" si="33"/>
        <v>0</v>
      </c>
      <c r="G328" s="63" t="s">
        <v>8</v>
      </c>
      <c r="H328" s="63">
        <f t="shared" si="34"/>
        <v>0</v>
      </c>
    </row>
    <row r="329" spans="1:8">
      <c r="A329" s="65" t="e">
        <f>#REF!</f>
        <v>#REF!</v>
      </c>
      <c r="B329" s="61" t="e">
        <f t="shared" si="30"/>
        <v>#VALUE!</v>
      </c>
      <c r="C329" s="61" t="s">
        <v>29</v>
      </c>
      <c r="D329" s="62">
        <f t="shared" si="31"/>
        <v>0</v>
      </c>
      <c r="E329" s="81">
        <f t="shared" si="32"/>
        <v>0</v>
      </c>
      <c r="F329" s="83">
        <f t="shared" si="33"/>
        <v>0</v>
      </c>
      <c r="G329" s="63" t="s">
        <v>8</v>
      </c>
      <c r="H329" s="63">
        <f t="shared" si="34"/>
        <v>0</v>
      </c>
    </row>
    <row r="330" spans="1:8">
      <c r="A330" s="65" t="e">
        <f>#REF!</f>
        <v>#REF!</v>
      </c>
      <c r="B330" s="61" t="e">
        <f t="shared" si="30"/>
        <v>#VALUE!</v>
      </c>
      <c r="C330" s="61" t="s">
        <v>29</v>
      </c>
      <c r="D330" s="62">
        <f t="shared" si="31"/>
        <v>0</v>
      </c>
      <c r="E330" s="81">
        <f t="shared" si="32"/>
        <v>0</v>
      </c>
      <c r="F330" s="83">
        <f t="shared" si="33"/>
        <v>0</v>
      </c>
      <c r="G330" s="63" t="s">
        <v>8</v>
      </c>
      <c r="H330" s="63">
        <f t="shared" si="34"/>
        <v>0</v>
      </c>
    </row>
    <row r="331" spans="1:8">
      <c r="A331" s="65" t="e">
        <f>#REF!</f>
        <v>#REF!</v>
      </c>
      <c r="B331" s="61" t="e">
        <f t="shared" si="30"/>
        <v>#VALUE!</v>
      </c>
      <c r="C331" s="61" t="s">
        <v>29</v>
      </c>
      <c r="D331" s="62">
        <f t="shared" si="31"/>
        <v>0</v>
      </c>
      <c r="E331" s="81">
        <f t="shared" si="32"/>
        <v>0</v>
      </c>
      <c r="F331" s="83">
        <f t="shared" si="33"/>
        <v>0</v>
      </c>
      <c r="G331" s="63" t="s">
        <v>8</v>
      </c>
      <c r="H331" s="63">
        <f t="shared" si="34"/>
        <v>0</v>
      </c>
    </row>
    <row r="332" spans="1:8">
      <c r="A332" s="65" t="e">
        <f>#REF!</f>
        <v>#REF!</v>
      </c>
      <c r="B332" s="61" t="e">
        <f t="shared" si="30"/>
        <v>#VALUE!</v>
      </c>
      <c r="C332" s="61" t="s">
        <v>29</v>
      </c>
      <c r="D332" s="62">
        <f t="shared" si="31"/>
        <v>0</v>
      </c>
      <c r="E332" s="81">
        <f t="shared" si="32"/>
        <v>0</v>
      </c>
      <c r="F332" s="83">
        <f t="shared" si="33"/>
        <v>0</v>
      </c>
      <c r="G332" s="63" t="s">
        <v>8</v>
      </c>
      <c r="H332" s="63">
        <f t="shared" si="34"/>
        <v>0</v>
      </c>
    </row>
    <row r="333" spans="1:8">
      <c r="A333" s="65" t="e">
        <f>#REF!</f>
        <v>#REF!</v>
      </c>
      <c r="B333" s="61" t="e">
        <f t="shared" si="30"/>
        <v>#VALUE!</v>
      </c>
      <c r="C333" s="61" t="s">
        <v>29</v>
      </c>
      <c r="D333" s="62">
        <f t="shared" si="31"/>
        <v>0</v>
      </c>
      <c r="E333" s="81">
        <f t="shared" si="32"/>
        <v>0</v>
      </c>
      <c r="F333" s="83">
        <f t="shared" si="33"/>
        <v>0</v>
      </c>
      <c r="G333" s="63" t="s">
        <v>8</v>
      </c>
      <c r="H333" s="63">
        <f t="shared" si="34"/>
        <v>0</v>
      </c>
    </row>
    <row r="334" spans="1:8">
      <c r="A334" s="65" t="e">
        <f>#REF!</f>
        <v>#REF!</v>
      </c>
      <c r="B334" s="61" t="e">
        <f t="shared" si="30"/>
        <v>#VALUE!</v>
      </c>
      <c r="C334" s="61" t="s">
        <v>29</v>
      </c>
      <c r="D334" s="62">
        <f t="shared" si="31"/>
        <v>0</v>
      </c>
      <c r="E334" s="81">
        <f t="shared" si="32"/>
        <v>0</v>
      </c>
      <c r="F334" s="83">
        <f t="shared" si="33"/>
        <v>0</v>
      </c>
      <c r="G334" s="63" t="s">
        <v>8</v>
      </c>
      <c r="H334" s="63">
        <f t="shared" si="34"/>
        <v>0</v>
      </c>
    </row>
    <row r="335" spans="1:8">
      <c r="A335" s="65" t="e">
        <f>#REF!</f>
        <v>#REF!</v>
      </c>
      <c r="B335" s="61" t="e">
        <f t="shared" si="30"/>
        <v>#VALUE!</v>
      </c>
      <c r="C335" s="61" t="s">
        <v>29</v>
      </c>
      <c r="D335" s="62">
        <f t="shared" si="31"/>
        <v>0</v>
      </c>
      <c r="E335" s="81">
        <f t="shared" si="32"/>
        <v>0</v>
      </c>
      <c r="F335" s="83">
        <f t="shared" si="33"/>
        <v>0</v>
      </c>
      <c r="G335" s="63" t="s">
        <v>8</v>
      </c>
      <c r="H335" s="63">
        <f t="shared" si="34"/>
        <v>0</v>
      </c>
    </row>
    <row r="336" spans="1:8">
      <c r="A336" s="65" t="e">
        <f>#REF!</f>
        <v>#REF!</v>
      </c>
      <c r="B336" s="61" t="e">
        <f t="shared" si="30"/>
        <v>#VALUE!</v>
      </c>
      <c r="C336" s="61" t="s">
        <v>29</v>
      </c>
      <c r="D336" s="62">
        <f t="shared" si="31"/>
        <v>0</v>
      </c>
      <c r="E336" s="81">
        <f t="shared" si="32"/>
        <v>0</v>
      </c>
      <c r="F336" s="83">
        <f t="shared" si="33"/>
        <v>0</v>
      </c>
      <c r="G336" s="63" t="s">
        <v>8</v>
      </c>
      <c r="H336" s="63">
        <f t="shared" si="34"/>
        <v>0</v>
      </c>
    </row>
    <row r="337" spans="1:8">
      <c r="A337" s="65" t="e">
        <f>#REF!</f>
        <v>#REF!</v>
      </c>
      <c r="B337" s="61" t="e">
        <f t="shared" si="30"/>
        <v>#VALUE!</v>
      </c>
      <c r="C337" s="61" t="s">
        <v>29</v>
      </c>
      <c r="D337" s="62">
        <f t="shared" si="31"/>
        <v>0</v>
      </c>
      <c r="E337" s="81">
        <f t="shared" si="32"/>
        <v>0</v>
      </c>
      <c r="F337" s="83">
        <f t="shared" si="33"/>
        <v>0</v>
      </c>
      <c r="G337" s="63" t="s">
        <v>8</v>
      </c>
      <c r="H337" s="63">
        <f t="shared" si="34"/>
        <v>0</v>
      </c>
    </row>
    <row r="338" spans="1:8">
      <c r="A338" s="65" t="e">
        <f>#REF!</f>
        <v>#REF!</v>
      </c>
      <c r="B338" s="61" t="e">
        <f t="shared" si="30"/>
        <v>#VALUE!</v>
      </c>
      <c r="C338" s="61" t="s">
        <v>29</v>
      </c>
      <c r="D338" s="62">
        <f t="shared" si="31"/>
        <v>0</v>
      </c>
      <c r="E338" s="81">
        <f t="shared" si="32"/>
        <v>0</v>
      </c>
      <c r="F338" s="83">
        <f t="shared" si="33"/>
        <v>0</v>
      </c>
      <c r="G338" s="63" t="s">
        <v>8</v>
      </c>
      <c r="H338" s="63">
        <f t="shared" si="34"/>
        <v>0</v>
      </c>
    </row>
    <row r="339" spans="1:8">
      <c r="A339" s="65" t="e">
        <f>#REF!</f>
        <v>#REF!</v>
      </c>
      <c r="B339" s="61" t="e">
        <f t="shared" si="30"/>
        <v>#VALUE!</v>
      </c>
      <c r="C339" s="61" t="s">
        <v>29</v>
      </c>
      <c r="D339" s="62">
        <f t="shared" si="31"/>
        <v>0</v>
      </c>
      <c r="E339" s="81">
        <f t="shared" si="32"/>
        <v>0</v>
      </c>
      <c r="F339" s="83">
        <f t="shared" si="33"/>
        <v>0</v>
      </c>
      <c r="G339" s="63" t="s">
        <v>8</v>
      </c>
      <c r="H339" s="63">
        <f t="shared" si="34"/>
        <v>0</v>
      </c>
    </row>
    <row r="340" spans="1:8">
      <c r="A340" s="65" t="e">
        <f>#REF!</f>
        <v>#REF!</v>
      </c>
      <c r="B340" s="61" t="e">
        <f t="shared" si="30"/>
        <v>#VALUE!</v>
      </c>
      <c r="C340" s="61" t="s">
        <v>29</v>
      </c>
      <c r="D340" s="62">
        <f t="shared" si="31"/>
        <v>0</v>
      </c>
      <c r="E340" s="81">
        <f t="shared" si="32"/>
        <v>0</v>
      </c>
      <c r="F340" s="83">
        <f t="shared" si="33"/>
        <v>0</v>
      </c>
      <c r="G340" s="63" t="s">
        <v>8</v>
      </c>
      <c r="H340" s="63">
        <f t="shared" si="34"/>
        <v>0</v>
      </c>
    </row>
    <row r="341" spans="1:8">
      <c r="A341" s="65" t="e">
        <f>#REF!</f>
        <v>#REF!</v>
      </c>
      <c r="B341" s="61" t="e">
        <f t="shared" si="30"/>
        <v>#VALUE!</v>
      </c>
      <c r="C341" s="61" t="s">
        <v>29</v>
      </c>
      <c r="D341" s="62">
        <f t="shared" si="31"/>
        <v>0</v>
      </c>
      <c r="E341" s="81">
        <f t="shared" si="32"/>
        <v>0</v>
      </c>
      <c r="F341" s="83">
        <f t="shared" si="33"/>
        <v>0</v>
      </c>
      <c r="G341" s="63" t="s">
        <v>8</v>
      </c>
      <c r="H341" s="63">
        <f t="shared" si="34"/>
        <v>0</v>
      </c>
    </row>
    <row r="342" spans="1:8">
      <c r="A342" s="65" t="e">
        <f>#REF!</f>
        <v>#REF!</v>
      </c>
      <c r="B342" s="61" t="e">
        <f t="shared" si="30"/>
        <v>#VALUE!</v>
      </c>
      <c r="C342" s="61" t="s">
        <v>29</v>
      </c>
      <c r="D342" s="62">
        <f t="shared" si="31"/>
        <v>0</v>
      </c>
      <c r="E342" s="81">
        <f t="shared" si="32"/>
        <v>0</v>
      </c>
      <c r="F342" s="83">
        <f t="shared" si="33"/>
        <v>0</v>
      </c>
      <c r="G342" s="63" t="s">
        <v>8</v>
      </c>
      <c r="H342" s="63">
        <f t="shared" si="34"/>
        <v>0</v>
      </c>
    </row>
    <row r="343" spans="1:8">
      <c r="A343" s="65" t="e">
        <f>#REF!</f>
        <v>#REF!</v>
      </c>
      <c r="B343" s="61" t="e">
        <f t="shared" si="30"/>
        <v>#VALUE!</v>
      </c>
      <c r="C343" s="61" t="s">
        <v>29</v>
      </c>
      <c r="D343" s="62">
        <f t="shared" si="31"/>
        <v>0</v>
      </c>
      <c r="E343" s="81">
        <f t="shared" si="32"/>
        <v>0</v>
      </c>
      <c r="F343" s="83">
        <f t="shared" si="33"/>
        <v>0</v>
      </c>
      <c r="G343" s="63" t="s">
        <v>8</v>
      </c>
      <c r="H343" s="63">
        <f t="shared" si="34"/>
        <v>0</v>
      </c>
    </row>
    <row r="344" spans="1:8">
      <c r="A344" s="65" t="e">
        <f>#REF!</f>
        <v>#REF!</v>
      </c>
      <c r="B344" s="61" t="e">
        <f t="shared" si="30"/>
        <v>#VALUE!</v>
      </c>
      <c r="C344" s="61" t="s">
        <v>29</v>
      </c>
      <c r="D344" s="62">
        <f t="shared" si="31"/>
        <v>0</v>
      </c>
      <c r="E344" s="81">
        <f t="shared" si="32"/>
        <v>0</v>
      </c>
      <c r="F344" s="83">
        <f t="shared" si="33"/>
        <v>0</v>
      </c>
      <c r="G344" s="63" t="s">
        <v>8</v>
      </c>
      <c r="H344" s="63">
        <f t="shared" si="34"/>
        <v>0</v>
      </c>
    </row>
    <row r="345" spans="1:8">
      <c r="A345" s="65" t="e">
        <f>#REF!</f>
        <v>#REF!</v>
      </c>
      <c r="B345" s="61" t="e">
        <f t="shared" si="30"/>
        <v>#VALUE!</v>
      </c>
      <c r="C345" s="61" t="s">
        <v>29</v>
      </c>
      <c r="D345" s="62">
        <f t="shared" si="31"/>
        <v>0</v>
      </c>
      <c r="E345" s="81">
        <f t="shared" si="32"/>
        <v>0</v>
      </c>
      <c r="F345" s="83">
        <f t="shared" si="33"/>
        <v>0</v>
      </c>
      <c r="G345" s="63" t="s">
        <v>8</v>
      </c>
      <c r="H345" s="63">
        <f t="shared" si="34"/>
        <v>0</v>
      </c>
    </row>
    <row r="346" spans="1:8">
      <c r="A346" s="65" t="e">
        <f>#REF!</f>
        <v>#REF!</v>
      </c>
      <c r="B346" s="61" t="e">
        <f t="shared" si="30"/>
        <v>#VALUE!</v>
      </c>
      <c r="C346" s="61" t="s">
        <v>29</v>
      </c>
      <c r="D346" s="62">
        <f t="shared" si="31"/>
        <v>0</v>
      </c>
      <c r="E346" s="81">
        <f t="shared" si="32"/>
        <v>0</v>
      </c>
      <c r="F346" s="83">
        <f t="shared" si="33"/>
        <v>0</v>
      </c>
      <c r="G346" s="63" t="s">
        <v>8</v>
      </c>
      <c r="H346" s="63">
        <f t="shared" si="34"/>
        <v>0</v>
      </c>
    </row>
    <row r="347" spans="1:8">
      <c r="A347" s="65" t="e">
        <f>#REF!</f>
        <v>#REF!</v>
      </c>
      <c r="B347" s="61" t="e">
        <f t="shared" si="30"/>
        <v>#VALUE!</v>
      </c>
      <c r="C347" s="61" t="s">
        <v>29</v>
      </c>
      <c r="D347" s="62">
        <f t="shared" si="31"/>
        <v>0</v>
      </c>
      <c r="E347" s="81">
        <f t="shared" si="32"/>
        <v>0</v>
      </c>
      <c r="F347" s="83">
        <f t="shared" si="33"/>
        <v>0</v>
      </c>
      <c r="G347" s="63" t="s">
        <v>8</v>
      </c>
      <c r="H347" s="63">
        <f t="shared" si="34"/>
        <v>0</v>
      </c>
    </row>
    <row r="348" spans="1:8">
      <c r="A348" s="65" t="e">
        <f>#REF!</f>
        <v>#REF!</v>
      </c>
      <c r="B348" s="61" t="e">
        <f t="shared" si="30"/>
        <v>#VALUE!</v>
      </c>
      <c r="C348" s="61" t="s">
        <v>29</v>
      </c>
      <c r="D348" s="62">
        <f t="shared" si="31"/>
        <v>0</v>
      </c>
      <c r="E348" s="81">
        <f t="shared" si="32"/>
        <v>0</v>
      </c>
      <c r="F348" s="83">
        <f t="shared" si="33"/>
        <v>0</v>
      </c>
      <c r="G348" s="63" t="s">
        <v>8</v>
      </c>
      <c r="H348" s="63">
        <f t="shared" si="34"/>
        <v>0</v>
      </c>
    </row>
    <row r="349" spans="1:8">
      <c r="A349" s="65" t="e">
        <f>#REF!</f>
        <v>#REF!</v>
      </c>
      <c r="B349" s="61" t="e">
        <f t="shared" si="30"/>
        <v>#VALUE!</v>
      </c>
      <c r="C349" s="61" t="s">
        <v>29</v>
      </c>
      <c r="D349" s="62">
        <f t="shared" si="31"/>
        <v>0</v>
      </c>
      <c r="E349" s="81">
        <f t="shared" si="32"/>
        <v>0</v>
      </c>
      <c r="F349" s="83">
        <f t="shared" si="33"/>
        <v>0</v>
      </c>
      <c r="G349" s="63" t="s">
        <v>8</v>
      </c>
      <c r="H349" s="63">
        <f t="shared" si="34"/>
        <v>0</v>
      </c>
    </row>
    <row r="350" spans="1:8">
      <c r="A350" s="65" t="e">
        <f>#REF!</f>
        <v>#REF!</v>
      </c>
      <c r="B350" s="61" t="e">
        <f t="shared" si="30"/>
        <v>#VALUE!</v>
      </c>
      <c r="C350" s="61" t="s">
        <v>29</v>
      </c>
      <c r="D350" s="62">
        <f t="shared" si="31"/>
        <v>0</v>
      </c>
      <c r="E350" s="81">
        <f t="shared" si="32"/>
        <v>0</v>
      </c>
      <c r="F350" s="83">
        <f t="shared" si="33"/>
        <v>0</v>
      </c>
      <c r="G350" s="63" t="s">
        <v>8</v>
      </c>
      <c r="H350" s="63">
        <f t="shared" si="34"/>
        <v>0</v>
      </c>
    </row>
    <row r="351" spans="1:8">
      <c r="A351" s="65" t="e">
        <f>#REF!</f>
        <v>#REF!</v>
      </c>
      <c r="B351" s="61" t="e">
        <f t="shared" si="30"/>
        <v>#VALUE!</v>
      </c>
      <c r="C351" s="61" t="s">
        <v>29</v>
      </c>
      <c r="D351" s="62">
        <f t="shared" si="31"/>
        <v>0</v>
      </c>
      <c r="E351" s="81">
        <f t="shared" si="32"/>
        <v>0</v>
      </c>
      <c r="F351" s="83">
        <f t="shared" si="33"/>
        <v>0</v>
      </c>
      <c r="G351" s="63" t="s">
        <v>8</v>
      </c>
      <c r="H351" s="63">
        <f t="shared" si="34"/>
        <v>0</v>
      </c>
    </row>
    <row r="352" spans="1:8">
      <c r="A352" s="65" t="e">
        <f>#REF!</f>
        <v>#REF!</v>
      </c>
      <c r="B352" s="61" t="e">
        <f t="shared" si="30"/>
        <v>#VALUE!</v>
      </c>
      <c r="C352" s="61" t="s">
        <v>29</v>
      </c>
      <c r="D352" s="62">
        <f t="shared" si="31"/>
        <v>0</v>
      </c>
      <c r="E352" s="81">
        <f t="shared" si="32"/>
        <v>0</v>
      </c>
      <c r="F352" s="83">
        <f t="shared" si="33"/>
        <v>0</v>
      </c>
      <c r="G352" s="63" t="s">
        <v>8</v>
      </c>
      <c r="H352" s="63">
        <f t="shared" si="34"/>
        <v>0</v>
      </c>
    </row>
    <row r="353" spans="1:8">
      <c r="A353" s="65" t="e">
        <f>#REF!</f>
        <v>#REF!</v>
      </c>
      <c r="B353" s="61" t="e">
        <f t="shared" si="30"/>
        <v>#VALUE!</v>
      </c>
      <c r="C353" s="61" t="s">
        <v>29</v>
      </c>
      <c r="D353" s="62">
        <f t="shared" si="31"/>
        <v>0</v>
      </c>
      <c r="E353" s="81">
        <f t="shared" si="32"/>
        <v>0</v>
      </c>
      <c r="F353" s="83">
        <f t="shared" si="33"/>
        <v>0</v>
      </c>
      <c r="G353" s="63" t="s">
        <v>8</v>
      </c>
      <c r="H353" s="63">
        <f t="shared" si="34"/>
        <v>0</v>
      </c>
    </row>
    <row r="354" spans="1:8">
      <c r="A354" s="65" t="e">
        <f>#REF!</f>
        <v>#REF!</v>
      </c>
      <c r="B354" s="61" t="e">
        <f t="shared" si="30"/>
        <v>#VALUE!</v>
      </c>
      <c r="C354" s="61" t="s">
        <v>29</v>
      </c>
      <c r="D354" s="62">
        <f t="shared" si="31"/>
        <v>0</v>
      </c>
      <c r="E354" s="81">
        <f t="shared" si="32"/>
        <v>0</v>
      </c>
      <c r="F354" s="83">
        <f t="shared" si="33"/>
        <v>0</v>
      </c>
      <c r="G354" s="63" t="s">
        <v>8</v>
      </c>
      <c r="H354" s="63">
        <f t="shared" si="34"/>
        <v>0</v>
      </c>
    </row>
    <row r="355" spans="1:8">
      <c r="A355" s="65" t="e">
        <f>#REF!</f>
        <v>#REF!</v>
      </c>
      <c r="B355" s="61" t="e">
        <f t="shared" si="30"/>
        <v>#VALUE!</v>
      </c>
      <c r="C355" s="61" t="s">
        <v>29</v>
      </c>
      <c r="D355" s="62">
        <f t="shared" si="31"/>
        <v>0</v>
      </c>
      <c r="E355" s="81">
        <f t="shared" si="32"/>
        <v>0</v>
      </c>
      <c r="F355" s="83">
        <f t="shared" si="33"/>
        <v>0</v>
      </c>
      <c r="G355" s="63" t="s">
        <v>8</v>
      </c>
      <c r="H355" s="63">
        <f t="shared" si="34"/>
        <v>0</v>
      </c>
    </row>
    <row r="356" spans="1:8">
      <c r="A356" s="65" t="e">
        <f>#REF!</f>
        <v>#REF!</v>
      </c>
      <c r="B356" s="61" t="e">
        <f t="shared" si="30"/>
        <v>#VALUE!</v>
      </c>
      <c r="C356" s="61" t="s">
        <v>29</v>
      </c>
      <c r="D356" s="62">
        <f t="shared" si="31"/>
        <v>0</v>
      </c>
      <c r="E356" s="81">
        <f t="shared" si="32"/>
        <v>0</v>
      </c>
      <c r="F356" s="83">
        <f t="shared" si="33"/>
        <v>0</v>
      </c>
      <c r="G356" s="63" t="s">
        <v>8</v>
      </c>
      <c r="H356" s="63">
        <f t="shared" si="34"/>
        <v>0</v>
      </c>
    </row>
    <row r="357" spans="1:8">
      <c r="A357" s="65" t="e">
        <f>#REF!</f>
        <v>#REF!</v>
      </c>
      <c r="B357" s="61" t="e">
        <f t="shared" si="30"/>
        <v>#VALUE!</v>
      </c>
      <c r="C357" s="61" t="s">
        <v>29</v>
      </c>
      <c r="D357" s="62">
        <f t="shared" si="31"/>
        <v>0</v>
      </c>
      <c r="E357" s="81">
        <f t="shared" si="32"/>
        <v>0</v>
      </c>
      <c r="F357" s="83">
        <f t="shared" si="33"/>
        <v>0</v>
      </c>
      <c r="G357" s="63" t="s">
        <v>8</v>
      </c>
      <c r="H357" s="63">
        <f t="shared" si="34"/>
        <v>0</v>
      </c>
    </row>
    <row r="358" spans="1:8">
      <c r="A358" s="65" t="e">
        <f>#REF!</f>
        <v>#REF!</v>
      </c>
      <c r="B358" s="61" t="e">
        <f t="shared" si="30"/>
        <v>#VALUE!</v>
      </c>
      <c r="C358" s="61" t="s">
        <v>29</v>
      </c>
      <c r="D358" s="62">
        <f t="shared" si="31"/>
        <v>0</v>
      </c>
      <c r="E358" s="81">
        <f t="shared" si="32"/>
        <v>0</v>
      </c>
      <c r="F358" s="83">
        <f t="shared" si="33"/>
        <v>0</v>
      </c>
      <c r="G358" s="63" t="s">
        <v>8</v>
      </c>
      <c r="H358" s="63">
        <f t="shared" si="34"/>
        <v>0</v>
      </c>
    </row>
    <row r="359" spans="1:8">
      <c r="A359" s="65" t="e">
        <f>#REF!</f>
        <v>#REF!</v>
      </c>
      <c r="B359" s="61" t="e">
        <f t="shared" si="30"/>
        <v>#VALUE!</v>
      </c>
      <c r="C359" s="61" t="s">
        <v>29</v>
      </c>
      <c r="D359" s="62">
        <f t="shared" si="31"/>
        <v>0</v>
      </c>
      <c r="E359" s="81">
        <f t="shared" si="32"/>
        <v>0</v>
      </c>
      <c r="F359" s="83">
        <f t="shared" si="33"/>
        <v>0</v>
      </c>
      <c r="G359" s="63" t="s">
        <v>8</v>
      </c>
      <c r="H359" s="63">
        <f t="shared" si="34"/>
        <v>0</v>
      </c>
    </row>
    <row r="360" spans="1:8">
      <c r="A360" s="65" t="e">
        <f>#REF!</f>
        <v>#REF!</v>
      </c>
      <c r="B360" s="61" t="e">
        <f t="shared" si="30"/>
        <v>#VALUE!</v>
      </c>
      <c r="C360" s="61" t="s">
        <v>29</v>
      </c>
      <c r="D360" s="62">
        <f t="shared" si="31"/>
        <v>0</v>
      </c>
      <c r="E360" s="81">
        <f t="shared" si="32"/>
        <v>0</v>
      </c>
      <c r="F360" s="83">
        <f t="shared" si="33"/>
        <v>0</v>
      </c>
      <c r="G360" s="63" t="s">
        <v>8</v>
      </c>
      <c r="H360" s="63">
        <f t="shared" si="34"/>
        <v>0</v>
      </c>
    </row>
    <row r="361" spans="1:8">
      <c r="A361" s="65" t="e">
        <f>#REF!</f>
        <v>#REF!</v>
      </c>
      <c r="B361" s="61" t="e">
        <f t="shared" si="30"/>
        <v>#VALUE!</v>
      </c>
      <c r="C361" s="61" t="s">
        <v>29</v>
      </c>
      <c r="D361" s="62">
        <f t="shared" si="31"/>
        <v>0</v>
      </c>
      <c r="E361" s="81">
        <f t="shared" si="32"/>
        <v>0</v>
      </c>
      <c r="F361" s="83">
        <f t="shared" si="33"/>
        <v>0</v>
      </c>
      <c r="G361" s="63" t="s">
        <v>8</v>
      </c>
      <c r="H361" s="63">
        <f t="shared" si="34"/>
        <v>0</v>
      </c>
    </row>
    <row r="362" spans="1:8">
      <c r="A362" s="65" t="e">
        <f>#REF!</f>
        <v>#REF!</v>
      </c>
      <c r="B362" s="61" t="e">
        <f t="shared" si="30"/>
        <v>#VALUE!</v>
      </c>
      <c r="C362" s="61" t="s">
        <v>29</v>
      </c>
      <c r="D362" s="62">
        <f t="shared" si="31"/>
        <v>0</v>
      </c>
      <c r="E362" s="81">
        <f t="shared" si="32"/>
        <v>0</v>
      </c>
      <c r="F362" s="83">
        <f t="shared" si="33"/>
        <v>0</v>
      </c>
      <c r="G362" s="63" t="s">
        <v>8</v>
      </c>
      <c r="H362" s="63">
        <f t="shared" si="34"/>
        <v>0</v>
      </c>
    </row>
    <row r="363" spans="1:8">
      <c r="A363" s="65" t="e">
        <f>#REF!</f>
        <v>#REF!</v>
      </c>
      <c r="B363" s="61" t="e">
        <f t="shared" si="30"/>
        <v>#VALUE!</v>
      </c>
      <c r="C363" s="61" t="s">
        <v>29</v>
      </c>
      <c r="D363" s="62">
        <f t="shared" si="31"/>
        <v>0</v>
      </c>
      <c r="E363" s="81">
        <f t="shared" si="32"/>
        <v>0</v>
      </c>
      <c r="F363" s="83">
        <f t="shared" si="33"/>
        <v>0</v>
      </c>
      <c r="G363" s="63" t="s">
        <v>8</v>
      </c>
      <c r="H363" s="63">
        <f t="shared" si="34"/>
        <v>0</v>
      </c>
    </row>
    <row r="364" spans="1:8">
      <c r="A364" s="65" t="e">
        <f>#REF!</f>
        <v>#REF!</v>
      </c>
      <c r="B364" s="61" t="e">
        <f t="shared" si="30"/>
        <v>#VALUE!</v>
      </c>
      <c r="C364" s="61" t="s">
        <v>29</v>
      </c>
      <c r="D364" s="62">
        <f t="shared" si="31"/>
        <v>0</v>
      </c>
      <c r="E364" s="81">
        <f t="shared" si="32"/>
        <v>0</v>
      </c>
      <c r="F364" s="83">
        <f t="shared" si="33"/>
        <v>0</v>
      </c>
      <c r="G364" s="63" t="s">
        <v>8</v>
      </c>
      <c r="H364" s="63">
        <f t="shared" si="34"/>
        <v>0</v>
      </c>
    </row>
    <row r="365" spans="1:8">
      <c r="A365" s="65" t="e">
        <f>#REF!</f>
        <v>#REF!</v>
      </c>
      <c r="B365" s="61" t="e">
        <f t="shared" si="30"/>
        <v>#VALUE!</v>
      </c>
      <c r="C365" s="61" t="s">
        <v>29</v>
      </c>
      <c r="D365" s="62">
        <f t="shared" si="31"/>
        <v>0</v>
      </c>
      <c r="E365" s="81">
        <f t="shared" si="32"/>
        <v>0</v>
      </c>
      <c r="F365" s="83">
        <f t="shared" si="33"/>
        <v>0</v>
      </c>
      <c r="G365" s="63" t="s">
        <v>8</v>
      </c>
      <c r="H365" s="63">
        <f t="shared" si="34"/>
        <v>0</v>
      </c>
    </row>
    <row r="366" spans="1:8">
      <c r="A366" s="65" t="e">
        <f>#REF!</f>
        <v>#REF!</v>
      </c>
      <c r="B366" s="61" t="e">
        <f t="shared" si="30"/>
        <v>#VALUE!</v>
      </c>
      <c r="C366" s="61" t="s">
        <v>29</v>
      </c>
      <c r="D366" s="62">
        <f t="shared" si="31"/>
        <v>0</v>
      </c>
      <c r="E366" s="81">
        <f t="shared" si="32"/>
        <v>0</v>
      </c>
      <c r="F366" s="83">
        <f t="shared" si="33"/>
        <v>0</v>
      </c>
      <c r="G366" s="63" t="s">
        <v>8</v>
      </c>
      <c r="H366" s="63">
        <f t="shared" si="34"/>
        <v>0</v>
      </c>
    </row>
    <row r="367" spans="1:8">
      <c r="A367" s="65" t="e">
        <f>#REF!</f>
        <v>#REF!</v>
      </c>
      <c r="B367" s="61" t="e">
        <f t="shared" si="30"/>
        <v>#VALUE!</v>
      </c>
      <c r="C367" s="61" t="s">
        <v>29</v>
      </c>
      <c r="D367" s="62">
        <f t="shared" si="31"/>
        <v>0</v>
      </c>
      <c r="E367" s="81">
        <f t="shared" si="32"/>
        <v>0</v>
      </c>
      <c r="F367" s="83">
        <f t="shared" si="33"/>
        <v>0</v>
      </c>
      <c r="G367" s="63" t="s">
        <v>8</v>
      </c>
      <c r="H367" s="63">
        <f t="shared" si="34"/>
        <v>0</v>
      </c>
    </row>
    <row r="368" spans="1:8">
      <c r="A368" s="65" t="e">
        <f>#REF!</f>
        <v>#REF!</v>
      </c>
      <c r="B368" s="61" t="e">
        <f t="shared" ref="B368:B431" si="35">MID(O368,FIND(" ",O368)+1,8)</f>
        <v>#VALUE!</v>
      </c>
      <c r="C368" s="61" t="s">
        <v>29</v>
      </c>
      <c r="D368" s="62">
        <f t="shared" ref="D368:D431" si="36">L368</f>
        <v>0</v>
      </c>
      <c r="E368" s="81">
        <f t="shared" ref="E368:E431" si="37">M368</f>
        <v>0</v>
      </c>
      <c r="F368" s="83">
        <f t="shared" ref="F368:F431" si="38">(D368*E368)</f>
        <v>0</v>
      </c>
      <c r="G368" s="63" t="s">
        <v>8</v>
      </c>
      <c r="H368" s="63">
        <f t="shared" ref="H368:H431" si="39">Q368</f>
        <v>0</v>
      </c>
    </row>
    <row r="369" spans="1:8">
      <c r="A369" s="65" t="e">
        <f>#REF!</f>
        <v>#REF!</v>
      </c>
      <c r="B369" s="61" t="e">
        <f t="shared" si="35"/>
        <v>#VALUE!</v>
      </c>
      <c r="C369" s="61" t="s">
        <v>29</v>
      </c>
      <c r="D369" s="62">
        <f t="shared" si="36"/>
        <v>0</v>
      </c>
      <c r="E369" s="81">
        <f t="shared" si="37"/>
        <v>0</v>
      </c>
      <c r="F369" s="83">
        <f t="shared" si="38"/>
        <v>0</v>
      </c>
      <c r="G369" s="63" t="s">
        <v>8</v>
      </c>
      <c r="H369" s="63">
        <f t="shared" si="39"/>
        <v>0</v>
      </c>
    </row>
    <row r="370" spans="1:8">
      <c r="A370" s="65" t="e">
        <f>#REF!</f>
        <v>#REF!</v>
      </c>
      <c r="B370" s="61" t="e">
        <f t="shared" si="35"/>
        <v>#VALUE!</v>
      </c>
      <c r="C370" s="61" t="s">
        <v>29</v>
      </c>
      <c r="D370" s="62">
        <f t="shared" si="36"/>
        <v>0</v>
      </c>
      <c r="E370" s="81">
        <f t="shared" si="37"/>
        <v>0</v>
      </c>
      <c r="F370" s="83">
        <f t="shared" si="38"/>
        <v>0</v>
      </c>
      <c r="G370" s="63" t="s">
        <v>8</v>
      </c>
      <c r="H370" s="63">
        <f t="shared" si="39"/>
        <v>0</v>
      </c>
    </row>
    <row r="371" spans="1:8">
      <c r="A371" s="65" t="e">
        <f>#REF!</f>
        <v>#REF!</v>
      </c>
      <c r="B371" s="61" t="e">
        <f t="shared" si="35"/>
        <v>#VALUE!</v>
      </c>
      <c r="C371" s="61" t="s">
        <v>29</v>
      </c>
      <c r="D371" s="62">
        <f t="shared" si="36"/>
        <v>0</v>
      </c>
      <c r="E371" s="81">
        <f t="shared" si="37"/>
        <v>0</v>
      </c>
      <c r="F371" s="83">
        <f t="shared" si="38"/>
        <v>0</v>
      </c>
      <c r="G371" s="63" t="s">
        <v>8</v>
      </c>
      <c r="H371" s="63">
        <f t="shared" si="39"/>
        <v>0</v>
      </c>
    </row>
    <row r="372" spans="1:8">
      <c r="A372" s="65" t="e">
        <f>#REF!</f>
        <v>#REF!</v>
      </c>
      <c r="B372" s="61" t="e">
        <f t="shared" si="35"/>
        <v>#VALUE!</v>
      </c>
      <c r="C372" s="61" t="s">
        <v>29</v>
      </c>
      <c r="D372" s="62">
        <f t="shared" si="36"/>
        <v>0</v>
      </c>
      <c r="E372" s="81">
        <f t="shared" si="37"/>
        <v>0</v>
      </c>
      <c r="F372" s="83">
        <f t="shared" si="38"/>
        <v>0</v>
      </c>
      <c r="G372" s="63" t="s">
        <v>8</v>
      </c>
      <c r="H372" s="63">
        <f t="shared" si="39"/>
        <v>0</v>
      </c>
    </row>
    <row r="373" spans="1:8">
      <c r="A373" s="65" t="e">
        <f>#REF!</f>
        <v>#REF!</v>
      </c>
      <c r="B373" s="61" t="e">
        <f t="shared" si="35"/>
        <v>#VALUE!</v>
      </c>
      <c r="C373" s="61" t="s">
        <v>29</v>
      </c>
      <c r="D373" s="62">
        <f t="shared" si="36"/>
        <v>0</v>
      </c>
      <c r="E373" s="81">
        <f t="shared" si="37"/>
        <v>0</v>
      </c>
      <c r="F373" s="83">
        <f t="shared" si="38"/>
        <v>0</v>
      </c>
      <c r="G373" s="63" t="s">
        <v>8</v>
      </c>
      <c r="H373" s="63">
        <f t="shared" si="39"/>
        <v>0</v>
      </c>
    </row>
    <row r="374" spans="1:8">
      <c r="A374" s="65" t="e">
        <f>#REF!</f>
        <v>#REF!</v>
      </c>
      <c r="B374" s="61" t="e">
        <f t="shared" si="35"/>
        <v>#VALUE!</v>
      </c>
      <c r="C374" s="61" t="s">
        <v>29</v>
      </c>
      <c r="D374" s="62">
        <f t="shared" si="36"/>
        <v>0</v>
      </c>
      <c r="E374" s="81">
        <f t="shared" si="37"/>
        <v>0</v>
      </c>
      <c r="F374" s="83">
        <f t="shared" si="38"/>
        <v>0</v>
      </c>
      <c r="G374" s="63" t="s">
        <v>8</v>
      </c>
      <c r="H374" s="63">
        <f t="shared" si="39"/>
        <v>0</v>
      </c>
    </row>
    <row r="375" spans="1:8">
      <c r="A375" s="65" t="e">
        <f>#REF!</f>
        <v>#REF!</v>
      </c>
      <c r="B375" s="61" t="e">
        <f t="shared" si="35"/>
        <v>#VALUE!</v>
      </c>
      <c r="C375" s="61" t="s">
        <v>29</v>
      </c>
      <c r="D375" s="62">
        <f t="shared" si="36"/>
        <v>0</v>
      </c>
      <c r="E375" s="81">
        <f t="shared" si="37"/>
        <v>0</v>
      </c>
      <c r="F375" s="83">
        <f t="shared" si="38"/>
        <v>0</v>
      </c>
      <c r="G375" s="63" t="s">
        <v>8</v>
      </c>
      <c r="H375" s="63">
        <f t="shared" si="39"/>
        <v>0</v>
      </c>
    </row>
    <row r="376" spans="1:8">
      <c r="A376" s="65" t="e">
        <f>#REF!</f>
        <v>#REF!</v>
      </c>
      <c r="B376" s="61" t="e">
        <f t="shared" si="35"/>
        <v>#VALUE!</v>
      </c>
      <c r="C376" s="61" t="s">
        <v>29</v>
      </c>
      <c r="D376" s="62">
        <f t="shared" si="36"/>
        <v>0</v>
      </c>
      <c r="E376" s="81">
        <f t="shared" si="37"/>
        <v>0</v>
      </c>
      <c r="F376" s="83">
        <f t="shared" si="38"/>
        <v>0</v>
      </c>
      <c r="G376" s="63" t="s">
        <v>8</v>
      </c>
      <c r="H376" s="63">
        <f t="shared" si="39"/>
        <v>0</v>
      </c>
    </row>
    <row r="377" spans="1:8">
      <c r="A377" s="65" t="e">
        <f>#REF!</f>
        <v>#REF!</v>
      </c>
      <c r="B377" s="61" t="e">
        <f t="shared" si="35"/>
        <v>#VALUE!</v>
      </c>
      <c r="C377" s="61" t="s">
        <v>29</v>
      </c>
      <c r="D377" s="62">
        <f t="shared" si="36"/>
        <v>0</v>
      </c>
      <c r="E377" s="81">
        <f t="shared" si="37"/>
        <v>0</v>
      </c>
      <c r="F377" s="83">
        <f t="shared" si="38"/>
        <v>0</v>
      </c>
      <c r="G377" s="63" t="s">
        <v>8</v>
      </c>
      <c r="H377" s="63">
        <f t="shared" si="39"/>
        <v>0</v>
      </c>
    </row>
    <row r="378" spans="1:8">
      <c r="A378" s="65" t="e">
        <f>#REF!</f>
        <v>#REF!</v>
      </c>
      <c r="B378" s="61" t="e">
        <f t="shared" si="35"/>
        <v>#VALUE!</v>
      </c>
      <c r="C378" s="61" t="s">
        <v>29</v>
      </c>
      <c r="D378" s="62">
        <f t="shared" si="36"/>
        <v>0</v>
      </c>
      <c r="E378" s="81">
        <f t="shared" si="37"/>
        <v>0</v>
      </c>
      <c r="F378" s="83">
        <f t="shared" si="38"/>
        <v>0</v>
      </c>
      <c r="G378" s="63" t="s">
        <v>8</v>
      </c>
      <c r="H378" s="63">
        <f t="shared" si="39"/>
        <v>0</v>
      </c>
    </row>
    <row r="379" spans="1:8">
      <c r="A379" s="65" t="e">
        <f>#REF!</f>
        <v>#REF!</v>
      </c>
      <c r="B379" s="61" t="e">
        <f t="shared" si="35"/>
        <v>#VALUE!</v>
      </c>
      <c r="C379" s="61" t="s">
        <v>29</v>
      </c>
      <c r="D379" s="62">
        <f t="shared" si="36"/>
        <v>0</v>
      </c>
      <c r="E379" s="81">
        <f t="shared" si="37"/>
        <v>0</v>
      </c>
      <c r="F379" s="83">
        <f t="shared" si="38"/>
        <v>0</v>
      </c>
      <c r="G379" s="63" t="s">
        <v>8</v>
      </c>
      <c r="H379" s="63">
        <f t="shared" si="39"/>
        <v>0</v>
      </c>
    </row>
    <row r="380" spans="1:8">
      <c r="A380" s="65" t="e">
        <f>#REF!</f>
        <v>#REF!</v>
      </c>
      <c r="B380" s="61" t="e">
        <f t="shared" si="35"/>
        <v>#VALUE!</v>
      </c>
      <c r="C380" s="61" t="s">
        <v>29</v>
      </c>
      <c r="D380" s="62">
        <f t="shared" si="36"/>
        <v>0</v>
      </c>
      <c r="E380" s="81">
        <f t="shared" si="37"/>
        <v>0</v>
      </c>
      <c r="F380" s="83">
        <f t="shared" si="38"/>
        <v>0</v>
      </c>
      <c r="G380" s="63" t="s">
        <v>8</v>
      </c>
      <c r="H380" s="63">
        <f t="shared" si="39"/>
        <v>0</v>
      </c>
    </row>
    <row r="381" spans="1:8">
      <c r="A381" s="65" t="e">
        <f>#REF!</f>
        <v>#REF!</v>
      </c>
      <c r="B381" s="61" t="e">
        <f t="shared" si="35"/>
        <v>#VALUE!</v>
      </c>
      <c r="C381" s="61" t="s">
        <v>29</v>
      </c>
      <c r="D381" s="62">
        <f t="shared" si="36"/>
        <v>0</v>
      </c>
      <c r="E381" s="81">
        <f t="shared" si="37"/>
        <v>0</v>
      </c>
      <c r="F381" s="83">
        <f t="shared" si="38"/>
        <v>0</v>
      </c>
      <c r="G381" s="63" t="s">
        <v>8</v>
      </c>
      <c r="H381" s="63">
        <f t="shared" si="39"/>
        <v>0</v>
      </c>
    </row>
    <row r="382" spans="1:8">
      <c r="A382" s="65" t="e">
        <f>#REF!</f>
        <v>#REF!</v>
      </c>
      <c r="B382" s="61" t="e">
        <f t="shared" si="35"/>
        <v>#VALUE!</v>
      </c>
      <c r="C382" s="61" t="s">
        <v>29</v>
      </c>
      <c r="D382" s="62">
        <f t="shared" si="36"/>
        <v>0</v>
      </c>
      <c r="E382" s="81">
        <f t="shared" si="37"/>
        <v>0</v>
      </c>
      <c r="F382" s="83">
        <f t="shared" si="38"/>
        <v>0</v>
      </c>
      <c r="G382" s="63" t="s">
        <v>8</v>
      </c>
      <c r="H382" s="63">
        <f t="shared" si="39"/>
        <v>0</v>
      </c>
    </row>
    <row r="383" spans="1:8">
      <c r="A383" s="65" t="e">
        <f>#REF!</f>
        <v>#REF!</v>
      </c>
      <c r="B383" s="61" t="e">
        <f t="shared" si="35"/>
        <v>#VALUE!</v>
      </c>
      <c r="C383" s="61" t="s">
        <v>29</v>
      </c>
      <c r="D383" s="62">
        <f t="shared" si="36"/>
        <v>0</v>
      </c>
      <c r="E383" s="81">
        <f t="shared" si="37"/>
        <v>0</v>
      </c>
      <c r="F383" s="83">
        <f t="shared" si="38"/>
        <v>0</v>
      </c>
      <c r="G383" s="63" t="s">
        <v>8</v>
      </c>
      <c r="H383" s="63">
        <f t="shared" si="39"/>
        <v>0</v>
      </c>
    </row>
    <row r="384" spans="1:8">
      <c r="A384" s="65" t="e">
        <f>#REF!</f>
        <v>#REF!</v>
      </c>
      <c r="B384" s="61" t="e">
        <f t="shared" si="35"/>
        <v>#VALUE!</v>
      </c>
      <c r="C384" s="61" t="s">
        <v>29</v>
      </c>
      <c r="D384" s="62">
        <f t="shared" si="36"/>
        <v>0</v>
      </c>
      <c r="E384" s="81">
        <f t="shared" si="37"/>
        <v>0</v>
      </c>
      <c r="F384" s="83">
        <f t="shared" si="38"/>
        <v>0</v>
      </c>
      <c r="G384" s="63" t="s">
        <v>8</v>
      </c>
      <c r="H384" s="63">
        <f t="shared" si="39"/>
        <v>0</v>
      </c>
    </row>
    <row r="385" spans="1:8">
      <c r="A385" s="65" t="e">
        <f>#REF!</f>
        <v>#REF!</v>
      </c>
      <c r="B385" s="61" t="e">
        <f t="shared" si="35"/>
        <v>#VALUE!</v>
      </c>
      <c r="C385" s="61" t="s">
        <v>29</v>
      </c>
      <c r="D385" s="62">
        <f t="shared" si="36"/>
        <v>0</v>
      </c>
      <c r="E385" s="81">
        <f t="shared" si="37"/>
        <v>0</v>
      </c>
      <c r="F385" s="83">
        <f t="shared" si="38"/>
        <v>0</v>
      </c>
      <c r="G385" s="63" t="s">
        <v>8</v>
      </c>
      <c r="H385" s="63">
        <f t="shared" si="39"/>
        <v>0</v>
      </c>
    </row>
    <row r="386" spans="1:8">
      <c r="A386" s="65" t="e">
        <f>#REF!</f>
        <v>#REF!</v>
      </c>
      <c r="B386" s="61" t="e">
        <f t="shared" si="35"/>
        <v>#VALUE!</v>
      </c>
      <c r="C386" s="61" t="s">
        <v>29</v>
      </c>
      <c r="D386" s="62">
        <f t="shared" si="36"/>
        <v>0</v>
      </c>
      <c r="E386" s="81">
        <f t="shared" si="37"/>
        <v>0</v>
      </c>
      <c r="F386" s="83">
        <f t="shared" si="38"/>
        <v>0</v>
      </c>
      <c r="G386" s="63" t="s">
        <v>8</v>
      </c>
      <c r="H386" s="63">
        <f t="shared" si="39"/>
        <v>0</v>
      </c>
    </row>
    <row r="387" spans="1:8">
      <c r="A387" s="65" t="e">
        <f>#REF!</f>
        <v>#REF!</v>
      </c>
      <c r="B387" s="61" t="e">
        <f t="shared" si="35"/>
        <v>#VALUE!</v>
      </c>
      <c r="C387" s="61" t="s">
        <v>29</v>
      </c>
      <c r="D387" s="62">
        <f t="shared" si="36"/>
        <v>0</v>
      </c>
      <c r="E387" s="81">
        <f t="shared" si="37"/>
        <v>0</v>
      </c>
      <c r="F387" s="83">
        <f t="shared" si="38"/>
        <v>0</v>
      </c>
      <c r="G387" s="63" t="s">
        <v>8</v>
      </c>
      <c r="H387" s="63">
        <f t="shared" si="39"/>
        <v>0</v>
      </c>
    </row>
    <row r="388" spans="1:8">
      <c r="A388" s="65" t="e">
        <f>#REF!</f>
        <v>#REF!</v>
      </c>
      <c r="B388" s="61" t="e">
        <f t="shared" si="35"/>
        <v>#VALUE!</v>
      </c>
      <c r="C388" s="61" t="s">
        <v>29</v>
      </c>
      <c r="D388" s="62">
        <f t="shared" si="36"/>
        <v>0</v>
      </c>
      <c r="E388" s="81">
        <f t="shared" si="37"/>
        <v>0</v>
      </c>
      <c r="F388" s="83">
        <f t="shared" si="38"/>
        <v>0</v>
      </c>
      <c r="G388" s="63" t="s">
        <v>8</v>
      </c>
      <c r="H388" s="63">
        <f t="shared" si="39"/>
        <v>0</v>
      </c>
    </row>
    <row r="389" spans="1:8">
      <c r="A389" s="65" t="e">
        <f>#REF!</f>
        <v>#REF!</v>
      </c>
      <c r="B389" s="61" t="e">
        <f t="shared" si="35"/>
        <v>#VALUE!</v>
      </c>
      <c r="C389" s="61" t="s">
        <v>29</v>
      </c>
      <c r="D389" s="62">
        <f t="shared" si="36"/>
        <v>0</v>
      </c>
      <c r="E389" s="81">
        <f t="shared" si="37"/>
        <v>0</v>
      </c>
      <c r="F389" s="83">
        <f t="shared" si="38"/>
        <v>0</v>
      </c>
      <c r="G389" s="63" t="s">
        <v>8</v>
      </c>
      <c r="H389" s="63">
        <f t="shared" si="39"/>
        <v>0</v>
      </c>
    </row>
    <row r="390" spans="1:8">
      <c r="A390" s="65" t="e">
        <f>#REF!</f>
        <v>#REF!</v>
      </c>
      <c r="B390" s="61" t="e">
        <f t="shared" si="35"/>
        <v>#VALUE!</v>
      </c>
      <c r="C390" s="61" t="s">
        <v>29</v>
      </c>
      <c r="D390" s="62">
        <f t="shared" si="36"/>
        <v>0</v>
      </c>
      <c r="E390" s="81">
        <f t="shared" si="37"/>
        <v>0</v>
      </c>
      <c r="F390" s="83">
        <f t="shared" si="38"/>
        <v>0</v>
      </c>
      <c r="G390" s="63" t="s">
        <v>8</v>
      </c>
      <c r="H390" s="63">
        <f t="shared" si="39"/>
        <v>0</v>
      </c>
    </row>
    <row r="391" spans="1:8">
      <c r="A391" s="65" t="e">
        <f>#REF!</f>
        <v>#REF!</v>
      </c>
      <c r="B391" s="61" t="e">
        <f t="shared" si="35"/>
        <v>#VALUE!</v>
      </c>
      <c r="C391" s="61" t="s">
        <v>29</v>
      </c>
      <c r="D391" s="62">
        <f t="shared" si="36"/>
        <v>0</v>
      </c>
      <c r="E391" s="81">
        <f t="shared" si="37"/>
        <v>0</v>
      </c>
      <c r="F391" s="83">
        <f t="shared" si="38"/>
        <v>0</v>
      </c>
      <c r="G391" s="63" t="s">
        <v>8</v>
      </c>
      <c r="H391" s="63">
        <f t="shared" si="39"/>
        <v>0</v>
      </c>
    </row>
    <row r="392" spans="1:8">
      <c r="A392" s="65" t="e">
        <f>#REF!</f>
        <v>#REF!</v>
      </c>
      <c r="B392" s="61" t="e">
        <f t="shared" si="35"/>
        <v>#VALUE!</v>
      </c>
      <c r="C392" s="61" t="s">
        <v>29</v>
      </c>
      <c r="D392" s="62">
        <f t="shared" si="36"/>
        <v>0</v>
      </c>
      <c r="E392" s="81">
        <f t="shared" si="37"/>
        <v>0</v>
      </c>
      <c r="F392" s="83">
        <f t="shared" si="38"/>
        <v>0</v>
      </c>
      <c r="G392" s="63" t="s">
        <v>8</v>
      </c>
      <c r="H392" s="63">
        <f t="shared" si="39"/>
        <v>0</v>
      </c>
    </row>
    <row r="393" spans="1:8">
      <c r="A393" s="65" t="e">
        <f>#REF!</f>
        <v>#REF!</v>
      </c>
      <c r="B393" s="61" t="e">
        <f t="shared" si="35"/>
        <v>#VALUE!</v>
      </c>
      <c r="C393" s="61" t="s">
        <v>29</v>
      </c>
      <c r="D393" s="62">
        <f t="shared" si="36"/>
        <v>0</v>
      </c>
      <c r="E393" s="81">
        <f t="shared" si="37"/>
        <v>0</v>
      </c>
      <c r="F393" s="83">
        <f t="shared" si="38"/>
        <v>0</v>
      </c>
      <c r="G393" s="63" t="s">
        <v>8</v>
      </c>
      <c r="H393" s="63">
        <f t="shared" si="39"/>
        <v>0</v>
      </c>
    </row>
    <row r="394" spans="1:8">
      <c r="A394" s="65" t="e">
        <f>#REF!</f>
        <v>#REF!</v>
      </c>
      <c r="B394" s="61" t="e">
        <f t="shared" si="35"/>
        <v>#VALUE!</v>
      </c>
      <c r="C394" s="61" t="s">
        <v>29</v>
      </c>
      <c r="D394" s="62">
        <f t="shared" si="36"/>
        <v>0</v>
      </c>
      <c r="E394" s="81">
        <f t="shared" si="37"/>
        <v>0</v>
      </c>
      <c r="F394" s="83">
        <f t="shared" si="38"/>
        <v>0</v>
      </c>
      <c r="G394" s="63" t="s">
        <v>8</v>
      </c>
      <c r="H394" s="63">
        <f t="shared" si="39"/>
        <v>0</v>
      </c>
    </row>
    <row r="395" spans="1:8">
      <c r="A395" s="65" t="e">
        <f>#REF!</f>
        <v>#REF!</v>
      </c>
      <c r="B395" s="61" t="e">
        <f t="shared" si="35"/>
        <v>#VALUE!</v>
      </c>
      <c r="C395" s="61" t="s">
        <v>29</v>
      </c>
      <c r="D395" s="62">
        <f t="shared" si="36"/>
        <v>0</v>
      </c>
      <c r="E395" s="81">
        <f t="shared" si="37"/>
        <v>0</v>
      </c>
      <c r="F395" s="83">
        <f t="shared" si="38"/>
        <v>0</v>
      </c>
      <c r="G395" s="63" t="s">
        <v>8</v>
      </c>
      <c r="H395" s="63">
        <f t="shared" si="39"/>
        <v>0</v>
      </c>
    </row>
    <row r="396" spans="1:8">
      <c r="A396" s="65" t="e">
        <f>#REF!</f>
        <v>#REF!</v>
      </c>
      <c r="B396" s="61" t="e">
        <f t="shared" si="35"/>
        <v>#VALUE!</v>
      </c>
      <c r="C396" s="61" t="s">
        <v>29</v>
      </c>
      <c r="D396" s="62">
        <f t="shared" si="36"/>
        <v>0</v>
      </c>
      <c r="E396" s="81">
        <f t="shared" si="37"/>
        <v>0</v>
      </c>
      <c r="F396" s="83">
        <f t="shared" si="38"/>
        <v>0</v>
      </c>
      <c r="G396" s="63" t="s">
        <v>8</v>
      </c>
      <c r="H396" s="63">
        <f t="shared" si="39"/>
        <v>0</v>
      </c>
    </row>
    <row r="397" spans="1:8">
      <c r="A397" s="65" t="e">
        <f>#REF!</f>
        <v>#REF!</v>
      </c>
      <c r="B397" s="61" t="e">
        <f t="shared" si="35"/>
        <v>#VALUE!</v>
      </c>
      <c r="C397" s="61" t="s">
        <v>29</v>
      </c>
      <c r="D397" s="62">
        <f t="shared" si="36"/>
        <v>0</v>
      </c>
      <c r="E397" s="81">
        <f t="shared" si="37"/>
        <v>0</v>
      </c>
      <c r="F397" s="83">
        <f t="shared" si="38"/>
        <v>0</v>
      </c>
      <c r="G397" s="63" t="s">
        <v>8</v>
      </c>
      <c r="H397" s="63">
        <f t="shared" si="39"/>
        <v>0</v>
      </c>
    </row>
    <row r="398" spans="1:8">
      <c r="A398" s="65" t="e">
        <f>#REF!</f>
        <v>#REF!</v>
      </c>
      <c r="B398" s="61" t="e">
        <f t="shared" si="35"/>
        <v>#VALUE!</v>
      </c>
      <c r="C398" s="61" t="s">
        <v>29</v>
      </c>
      <c r="D398" s="62">
        <f t="shared" si="36"/>
        <v>0</v>
      </c>
      <c r="E398" s="81">
        <f t="shared" si="37"/>
        <v>0</v>
      </c>
      <c r="F398" s="83">
        <f t="shared" si="38"/>
        <v>0</v>
      </c>
      <c r="G398" s="63" t="s">
        <v>8</v>
      </c>
      <c r="H398" s="63">
        <f t="shared" si="39"/>
        <v>0</v>
      </c>
    </row>
    <row r="399" spans="1:8">
      <c r="A399" s="65" t="e">
        <f>#REF!</f>
        <v>#REF!</v>
      </c>
      <c r="B399" s="61" t="e">
        <f t="shared" si="35"/>
        <v>#VALUE!</v>
      </c>
      <c r="C399" s="61" t="s">
        <v>29</v>
      </c>
      <c r="D399" s="62">
        <f t="shared" si="36"/>
        <v>0</v>
      </c>
      <c r="E399" s="81">
        <f t="shared" si="37"/>
        <v>0</v>
      </c>
      <c r="F399" s="83">
        <f t="shared" si="38"/>
        <v>0</v>
      </c>
      <c r="G399" s="63" t="s">
        <v>8</v>
      </c>
      <c r="H399" s="63">
        <f t="shared" si="39"/>
        <v>0</v>
      </c>
    </row>
    <row r="400" spans="1:8">
      <c r="A400" s="65" t="e">
        <f>#REF!</f>
        <v>#REF!</v>
      </c>
      <c r="B400" s="61" t="e">
        <f t="shared" si="35"/>
        <v>#VALUE!</v>
      </c>
      <c r="C400" s="61" t="s">
        <v>29</v>
      </c>
      <c r="D400" s="62">
        <f t="shared" si="36"/>
        <v>0</v>
      </c>
      <c r="E400" s="81">
        <f t="shared" si="37"/>
        <v>0</v>
      </c>
      <c r="F400" s="83">
        <f t="shared" si="38"/>
        <v>0</v>
      </c>
      <c r="G400" s="63" t="s">
        <v>8</v>
      </c>
      <c r="H400" s="63">
        <f t="shared" si="39"/>
        <v>0</v>
      </c>
    </row>
    <row r="401" spans="1:8">
      <c r="A401" s="65" t="e">
        <f>#REF!</f>
        <v>#REF!</v>
      </c>
      <c r="B401" s="61" t="e">
        <f t="shared" si="35"/>
        <v>#VALUE!</v>
      </c>
      <c r="C401" s="61" t="s">
        <v>29</v>
      </c>
      <c r="D401" s="62">
        <f t="shared" si="36"/>
        <v>0</v>
      </c>
      <c r="E401" s="81">
        <f t="shared" si="37"/>
        <v>0</v>
      </c>
      <c r="F401" s="83">
        <f t="shared" si="38"/>
        <v>0</v>
      </c>
      <c r="G401" s="63" t="s">
        <v>8</v>
      </c>
      <c r="H401" s="63">
        <f t="shared" si="39"/>
        <v>0</v>
      </c>
    </row>
    <row r="402" spans="1:8">
      <c r="A402" s="65" t="e">
        <f>#REF!</f>
        <v>#REF!</v>
      </c>
      <c r="B402" s="61" t="e">
        <f t="shared" si="35"/>
        <v>#VALUE!</v>
      </c>
      <c r="C402" s="61" t="s">
        <v>29</v>
      </c>
      <c r="D402" s="62">
        <f t="shared" si="36"/>
        <v>0</v>
      </c>
      <c r="E402" s="81">
        <f t="shared" si="37"/>
        <v>0</v>
      </c>
      <c r="F402" s="83">
        <f t="shared" si="38"/>
        <v>0</v>
      </c>
      <c r="G402" s="63" t="s">
        <v>8</v>
      </c>
      <c r="H402" s="63">
        <f t="shared" si="39"/>
        <v>0</v>
      </c>
    </row>
    <row r="403" spans="1:8">
      <c r="A403" s="65" t="e">
        <f>#REF!</f>
        <v>#REF!</v>
      </c>
      <c r="B403" s="61" t="e">
        <f t="shared" si="35"/>
        <v>#VALUE!</v>
      </c>
      <c r="C403" s="61" t="s">
        <v>29</v>
      </c>
      <c r="D403" s="62">
        <f t="shared" si="36"/>
        <v>0</v>
      </c>
      <c r="E403" s="81">
        <f t="shared" si="37"/>
        <v>0</v>
      </c>
      <c r="F403" s="83">
        <f t="shared" si="38"/>
        <v>0</v>
      </c>
      <c r="G403" s="63" t="s">
        <v>8</v>
      </c>
      <c r="H403" s="63">
        <f t="shared" si="39"/>
        <v>0</v>
      </c>
    </row>
    <row r="404" spans="1:8">
      <c r="A404" s="65" t="e">
        <f>#REF!</f>
        <v>#REF!</v>
      </c>
      <c r="B404" s="61" t="e">
        <f t="shared" si="35"/>
        <v>#VALUE!</v>
      </c>
      <c r="C404" s="61" t="s">
        <v>29</v>
      </c>
      <c r="D404" s="62">
        <f t="shared" si="36"/>
        <v>0</v>
      </c>
      <c r="E404" s="81">
        <f t="shared" si="37"/>
        <v>0</v>
      </c>
      <c r="F404" s="83">
        <f t="shared" si="38"/>
        <v>0</v>
      </c>
      <c r="G404" s="63" t="s">
        <v>8</v>
      </c>
      <c r="H404" s="63">
        <f t="shared" si="39"/>
        <v>0</v>
      </c>
    </row>
    <row r="405" spans="1:8">
      <c r="A405" s="65" t="e">
        <f>#REF!</f>
        <v>#REF!</v>
      </c>
      <c r="B405" s="61" t="e">
        <f t="shared" si="35"/>
        <v>#VALUE!</v>
      </c>
      <c r="C405" s="61" t="s">
        <v>29</v>
      </c>
      <c r="D405" s="62">
        <f t="shared" si="36"/>
        <v>0</v>
      </c>
      <c r="E405" s="81">
        <f t="shared" si="37"/>
        <v>0</v>
      </c>
      <c r="F405" s="83">
        <f t="shared" si="38"/>
        <v>0</v>
      </c>
      <c r="G405" s="63" t="s">
        <v>8</v>
      </c>
      <c r="H405" s="63">
        <f t="shared" si="39"/>
        <v>0</v>
      </c>
    </row>
    <row r="406" spans="1:8">
      <c r="A406" s="65" t="e">
        <f>#REF!</f>
        <v>#REF!</v>
      </c>
      <c r="B406" s="61" t="e">
        <f t="shared" si="35"/>
        <v>#VALUE!</v>
      </c>
      <c r="C406" s="61" t="s">
        <v>29</v>
      </c>
      <c r="D406" s="62">
        <f t="shared" si="36"/>
        <v>0</v>
      </c>
      <c r="E406" s="81">
        <f t="shared" si="37"/>
        <v>0</v>
      </c>
      <c r="F406" s="83">
        <f t="shared" si="38"/>
        <v>0</v>
      </c>
      <c r="G406" s="63" t="s">
        <v>8</v>
      </c>
      <c r="H406" s="63">
        <f t="shared" si="39"/>
        <v>0</v>
      </c>
    </row>
    <row r="407" spans="1:8">
      <c r="A407" s="65" t="e">
        <f>#REF!</f>
        <v>#REF!</v>
      </c>
      <c r="B407" s="61" t="e">
        <f t="shared" si="35"/>
        <v>#VALUE!</v>
      </c>
      <c r="C407" s="61" t="s">
        <v>29</v>
      </c>
      <c r="D407" s="62">
        <f t="shared" si="36"/>
        <v>0</v>
      </c>
      <c r="E407" s="81">
        <f t="shared" si="37"/>
        <v>0</v>
      </c>
      <c r="F407" s="83">
        <f t="shared" si="38"/>
        <v>0</v>
      </c>
      <c r="G407" s="63" t="s">
        <v>8</v>
      </c>
      <c r="H407" s="63">
        <f t="shared" si="39"/>
        <v>0</v>
      </c>
    </row>
    <row r="408" spans="1:8">
      <c r="A408" s="65" t="e">
        <f>#REF!</f>
        <v>#REF!</v>
      </c>
      <c r="B408" s="61" t="e">
        <f t="shared" si="35"/>
        <v>#VALUE!</v>
      </c>
      <c r="C408" s="61" t="s">
        <v>29</v>
      </c>
      <c r="D408" s="62">
        <f t="shared" si="36"/>
        <v>0</v>
      </c>
      <c r="E408" s="81">
        <f t="shared" si="37"/>
        <v>0</v>
      </c>
      <c r="F408" s="83">
        <f t="shared" si="38"/>
        <v>0</v>
      </c>
      <c r="G408" s="63" t="s">
        <v>8</v>
      </c>
      <c r="H408" s="63">
        <f t="shared" si="39"/>
        <v>0</v>
      </c>
    </row>
    <row r="409" spans="1:8">
      <c r="A409" s="65" t="e">
        <f>#REF!</f>
        <v>#REF!</v>
      </c>
      <c r="B409" s="61" t="e">
        <f t="shared" si="35"/>
        <v>#VALUE!</v>
      </c>
      <c r="C409" s="61" t="s">
        <v>29</v>
      </c>
      <c r="D409" s="62">
        <f t="shared" si="36"/>
        <v>0</v>
      </c>
      <c r="E409" s="81">
        <f t="shared" si="37"/>
        <v>0</v>
      </c>
      <c r="F409" s="83">
        <f t="shared" si="38"/>
        <v>0</v>
      </c>
      <c r="G409" s="63" t="s">
        <v>8</v>
      </c>
      <c r="H409" s="63">
        <f t="shared" si="39"/>
        <v>0</v>
      </c>
    </row>
    <row r="410" spans="1:8">
      <c r="A410" s="65" t="e">
        <f>#REF!</f>
        <v>#REF!</v>
      </c>
      <c r="B410" s="61" t="e">
        <f t="shared" si="35"/>
        <v>#VALUE!</v>
      </c>
      <c r="C410" s="61" t="s">
        <v>29</v>
      </c>
      <c r="D410" s="62">
        <f t="shared" si="36"/>
        <v>0</v>
      </c>
      <c r="E410" s="81">
        <f t="shared" si="37"/>
        <v>0</v>
      </c>
      <c r="F410" s="83">
        <f t="shared" si="38"/>
        <v>0</v>
      </c>
      <c r="G410" s="63" t="s">
        <v>8</v>
      </c>
      <c r="H410" s="63">
        <f t="shared" si="39"/>
        <v>0</v>
      </c>
    </row>
    <row r="411" spans="1:8">
      <c r="A411" s="65" t="e">
        <f>#REF!</f>
        <v>#REF!</v>
      </c>
      <c r="B411" s="61" t="e">
        <f t="shared" si="35"/>
        <v>#VALUE!</v>
      </c>
      <c r="C411" s="61" t="s">
        <v>29</v>
      </c>
      <c r="D411" s="62">
        <f t="shared" si="36"/>
        <v>0</v>
      </c>
      <c r="E411" s="81">
        <f t="shared" si="37"/>
        <v>0</v>
      </c>
      <c r="F411" s="83">
        <f t="shared" si="38"/>
        <v>0</v>
      </c>
      <c r="G411" s="63" t="s">
        <v>8</v>
      </c>
      <c r="H411" s="63">
        <f t="shared" si="39"/>
        <v>0</v>
      </c>
    </row>
    <row r="412" spans="1:8">
      <c r="A412" s="65" t="e">
        <f>#REF!</f>
        <v>#REF!</v>
      </c>
      <c r="B412" s="61" t="e">
        <f t="shared" si="35"/>
        <v>#VALUE!</v>
      </c>
      <c r="C412" s="61" t="s">
        <v>29</v>
      </c>
      <c r="D412" s="62">
        <f t="shared" si="36"/>
        <v>0</v>
      </c>
      <c r="E412" s="81">
        <f t="shared" si="37"/>
        <v>0</v>
      </c>
      <c r="F412" s="83">
        <f t="shared" si="38"/>
        <v>0</v>
      </c>
      <c r="G412" s="63" t="s">
        <v>8</v>
      </c>
      <c r="H412" s="63">
        <f t="shared" si="39"/>
        <v>0</v>
      </c>
    </row>
    <row r="413" spans="1:8">
      <c r="A413" s="65" t="e">
        <f>#REF!</f>
        <v>#REF!</v>
      </c>
      <c r="B413" s="61" t="e">
        <f t="shared" si="35"/>
        <v>#VALUE!</v>
      </c>
      <c r="C413" s="61" t="s">
        <v>29</v>
      </c>
      <c r="D413" s="62">
        <f t="shared" si="36"/>
        <v>0</v>
      </c>
      <c r="E413" s="81">
        <f t="shared" si="37"/>
        <v>0</v>
      </c>
      <c r="F413" s="83">
        <f t="shared" si="38"/>
        <v>0</v>
      </c>
      <c r="G413" s="63" t="s">
        <v>8</v>
      </c>
      <c r="H413" s="63">
        <f t="shared" si="39"/>
        <v>0</v>
      </c>
    </row>
    <row r="414" spans="1:8">
      <c r="A414" s="65" t="e">
        <f>#REF!</f>
        <v>#REF!</v>
      </c>
      <c r="B414" s="61" t="e">
        <f t="shared" si="35"/>
        <v>#VALUE!</v>
      </c>
      <c r="C414" s="61" t="s">
        <v>29</v>
      </c>
      <c r="D414" s="62">
        <f t="shared" si="36"/>
        <v>0</v>
      </c>
      <c r="E414" s="81">
        <f t="shared" si="37"/>
        <v>0</v>
      </c>
      <c r="F414" s="83">
        <f t="shared" si="38"/>
        <v>0</v>
      </c>
      <c r="G414" s="63" t="s">
        <v>8</v>
      </c>
      <c r="H414" s="63">
        <f t="shared" si="39"/>
        <v>0</v>
      </c>
    </row>
    <row r="415" spans="1:8">
      <c r="A415" s="65" t="e">
        <f>#REF!</f>
        <v>#REF!</v>
      </c>
      <c r="B415" s="61" t="e">
        <f t="shared" si="35"/>
        <v>#VALUE!</v>
      </c>
      <c r="C415" s="61" t="s">
        <v>29</v>
      </c>
      <c r="D415" s="62">
        <f t="shared" si="36"/>
        <v>0</v>
      </c>
      <c r="E415" s="81">
        <f t="shared" si="37"/>
        <v>0</v>
      </c>
      <c r="F415" s="83">
        <f t="shared" si="38"/>
        <v>0</v>
      </c>
      <c r="G415" s="63" t="s">
        <v>8</v>
      </c>
      <c r="H415" s="63">
        <f t="shared" si="39"/>
        <v>0</v>
      </c>
    </row>
    <row r="416" spans="1:8">
      <c r="A416" s="65" t="e">
        <f>#REF!</f>
        <v>#REF!</v>
      </c>
      <c r="B416" s="61" t="e">
        <f t="shared" si="35"/>
        <v>#VALUE!</v>
      </c>
      <c r="C416" s="61" t="s">
        <v>29</v>
      </c>
      <c r="D416" s="62">
        <f t="shared" si="36"/>
        <v>0</v>
      </c>
      <c r="E416" s="81">
        <f t="shared" si="37"/>
        <v>0</v>
      </c>
      <c r="F416" s="83">
        <f t="shared" si="38"/>
        <v>0</v>
      </c>
      <c r="G416" s="63" t="s">
        <v>8</v>
      </c>
      <c r="H416" s="63">
        <f t="shared" si="39"/>
        <v>0</v>
      </c>
    </row>
    <row r="417" spans="1:8">
      <c r="A417" s="65" t="e">
        <f>#REF!</f>
        <v>#REF!</v>
      </c>
      <c r="B417" s="61" t="e">
        <f t="shared" si="35"/>
        <v>#VALUE!</v>
      </c>
      <c r="C417" s="61" t="s">
        <v>29</v>
      </c>
      <c r="D417" s="62">
        <f t="shared" si="36"/>
        <v>0</v>
      </c>
      <c r="E417" s="81">
        <f t="shared" si="37"/>
        <v>0</v>
      </c>
      <c r="F417" s="83">
        <f t="shared" si="38"/>
        <v>0</v>
      </c>
      <c r="G417" s="63" t="s">
        <v>8</v>
      </c>
      <c r="H417" s="63">
        <f t="shared" si="39"/>
        <v>0</v>
      </c>
    </row>
    <row r="418" spans="1:8">
      <c r="A418" s="65" t="e">
        <f>#REF!</f>
        <v>#REF!</v>
      </c>
      <c r="B418" s="61" t="e">
        <f t="shared" si="35"/>
        <v>#VALUE!</v>
      </c>
      <c r="C418" s="61" t="s">
        <v>29</v>
      </c>
      <c r="D418" s="62">
        <f t="shared" si="36"/>
        <v>0</v>
      </c>
      <c r="E418" s="81">
        <f t="shared" si="37"/>
        <v>0</v>
      </c>
      <c r="F418" s="83">
        <f t="shared" si="38"/>
        <v>0</v>
      </c>
      <c r="G418" s="63" t="s">
        <v>8</v>
      </c>
      <c r="H418" s="63">
        <f t="shared" si="39"/>
        <v>0</v>
      </c>
    </row>
    <row r="419" spans="1:8">
      <c r="A419" s="65" t="e">
        <f>#REF!</f>
        <v>#REF!</v>
      </c>
      <c r="B419" s="61" t="e">
        <f t="shared" si="35"/>
        <v>#VALUE!</v>
      </c>
      <c r="C419" s="61" t="s">
        <v>29</v>
      </c>
      <c r="D419" s="62">
        <f t="shared" si="36"/>
        <v>0</v>
      </c>
      <c r="E419" s="81">
        <f t="shared" si="37"/>
        <v>0</v>
      </c>
      <c r="F419" s="83">
        <f t="shared" si="38"/>
        <v>0</v>
      </c>
      <c r="G419" s="63" t="s">
        <v>8</v>
      </c>
      <c r="H419" s="63">
        <f t="shared" si="39"/>
        <v>0</v>
      </c>
    </row>
    <row r="420" spans="1:8">
      <c r="A420" s="65" t="e">
        <f>#REF!</f>
        <v>#REF!</v>
      </c>
      <c r="B420" s="61" t="e">
        <f t="shared" si="35"/>
        <v>#VALUE!</v>
      </c>
      <c r="C420" s="61" t="s">
        <v>29</v>
      </c>
      <c r="D420" s="62">
        <f t="shared" si="36"/>
        <v>0</v>
      </c>
      <c r="E420" s="81">
        <f t="shared" si="37"/>
        <v>0</v>
      </c>
      <c r="F420" s="83">
        <f t="shared" si="38"/>
        <v>0</v>
      </c>
      <c r="G420" s="63" t="s">
        <v>8</v>
      </c>
      <c r="H420" s="63">
        <f t="shared" si="39"/>
        <v>0</v>
      </c>
    </row>
    <row r="421" spans="1:8">
      <c r="A421" s="65" t="e">
        <f>#REF!</f>
        <v>#REF!</v>
      </c>
      <c r="B421" s="61" t="e">
        <f t="shared" si="35"/>
        <v>#VALUE!</v>
      </c>
      <c r="C421" s="61" t="s">
        <v>29</v>
      </c>
      <c r="D421" s="62">
        <f t="shared" si="36"/>
        <v>0</v>
      </c>
      <c r="E421" s="81">
        <f t="shared" si="37"/>
        <v>0</v>
      </c>
      <c r="F421" s="83">
        <f t="shared" si="38"/>
        <v>0</v>
      </c>
      <c r="G421" s="63" t="s">
        <v>8</v>
      </c>
      <c r="H421" s="63">
        <f t="shared" si="39"/>
        <v>0</v>
      </c>
    </row>
    <row r="422" spans="1:8">
      <c r="A422" s="65" t="e">
        <f>#REF!</f>
        <v>#REF!</v>
      </c>
      <c r="B422" s="61" t="e">
        <f t="shared" si="35"/>
        <v>#VALUE!</v>
      </c>
      <c r="C422" s="61" t="s">
        <v>29</v>
      </c>
      <c r="D422" s="62">
        <f t="shared" si="36"/>
        <v>0</v>
      </c>
      <c r="E422" s="81">
        <f t="shared" si="37"/>
        <v>0</v>
      </c>
      <c r="F422" s="83">
        <f t="shared" si="38"/>
        <v>0</v>
      </c>
      <c r="G422" s="63" t="s">
        <v>8</v>
      </c>
      <c r="H422" s="63">
        <f t="shared" si="39"/>
        <v>0</v>
      </c>
    </row>
    <row r="423" spans="1:8">
      <c r="A423" s="65" t="e">
        <f>#REF!</f>
        <v>#REF!</v>
      </c>
      <c r="B423" s="61" t="e">
        <f t="shared" si="35"/>
        <v>#VALUE!</v>
      </c>
      <c r="C423" s="61" t="s">
        <v>29</v>
      </c>
      <c r="D423" s="62">
        <f t="shared" si="36"/>
        <v>0</v>
      </c>
      <c r="E423" s="81">
        <f t="shared" si="37"/>
        <v>0</v>
      </c>
      <c r="F423" s="83">
        <f t="shared" si="38"/>
        <v>0</v>
      </c>
      <c r="G423" s="63" t="s">
        <v>8</v>
      </c>
      <c r="H423" s="63">
        <f t="shared" si="39"/>
        <v>0</v>
      </c>
    </row>
    <row r="424" spans="1:8">
      <c r="A424" s="65" t="e">
        <f>#REF!</f>
        <v>#REF!</v>
      </c>
      <c r="B424" s="61" t="e">
        <f t="shared" si="35"/>
        <v>#VALUE!</v>
      </c>
      <c r="C424" s="61" t="s">
        <v>29</v>
      </c>
      <c r="D424" s="62">
        <f t="shared" si="36"/>
        <v>0</v>
      </c>
      <c r="E424" s="81">
        <f t="shared" si="37"/>
        <v>0</v>
      </c>
      <c r="F424" s="83">
        <f t="shared" si="38"/>
        <v>0</v>
      </c>
      <c r="G424" s="63" t="s">
        <v>8</v>
      </c>
      <c r="H424" s="63">
        <f t="shared" si="39"/>
        <v>0</v>
      </c>
    </row>
    <row r="425" spans="1:8">
      <c r="A425" s="65" t="e">
        <f>#REF!</f>
        <v>#REF!</v>
      </c>
      <c r="B425" s="61" t="e">
        <f t="shared" si="35"/>
        <v>#VALUE!</v>
      </c>
      <c r="C425" s="61" t="s">
        <v>29</v>
      </c>
      <c r="D425" s="62">
        <f t="shared" si="36"/>
        <v>0</v>
      </c>
      <c r="E425" s="81">
        <f t="shared" si="37"/>
        <v>0</v>
      </c>
      <c r="F425" s="83">
        <f t="shared" si="38"/>
        <v>0</v>
      </c>
      <c r="G425" s="63" t="s">
        <v>8</v>
      </c>
      <c r="H425" s="63">
        <f t="shared" si="39"/>
        <v>0</v>
      </c>
    </row>
    <row r="426" spans="1:8">
      <c r="A426" s="65" t="e">
        <f>#REF!</f>
        <v>#REF!</v>
      </c>
      <c r="B426" s="61" t="e">
        <f t="shared" si="35"/>
        <v>#VALUE!</v>
      </c>
      <c r="C426" s="61" t="s">
        <v>29</v>
      </c>
      <c r="D426" s="62">
        <f t="shared" si="36"/>
        <v>0</v>
      </c>
      <c r="E426" s="81">
        <f t="shared" si="37"/>
        <v>0</v>
      </c>
      <c r="F426" s="83">
        <f t="shared" si="38"/>
        <v>0</v>
      </c>
      <c r="G426" s="63" t="s">
        <v>8</v>
      </c>
      <c r="H426" s="63">
        <f t="shared" si="39"/>
        <v>0</v>
      </c>
    </row>
    <row r="427" spans="1:8">
      <c r="A427" s="65" t="e">
        <f>#REF!</f>
        <v>#REF!</v>
      </c>
      <c r="B427" s="61" t="e">
        <f t="shared" si="35"/>
        <v>#VALUE!</v>
      </c>
      <c r="C427" s="61" t="s">
        <v>29</v>
      </c>
      <c r="D427" s="62">
        <f t="shared" si="36"/>
        <v>0</v>
      </c>
      <c r="E427" s="81">
        <f t="shared" si="37"/>
        <v>0</v>
      </c>
      <c r="F427" s="83">
        <f t="shared" si="38"/>
        <v>0</v>
      </c>
      <c r="G427" s="63" t="s">
        <v>8</v>
      </c>
      <c r="H427" s="63">
        <f t="shared" si="39"/>
        <v>0</v>
      </c>
    </row>
    <row r="428" spans="1:8">
      <c r="A428" s="65" t="e">
        <f>#REF!</f>
        <v>#REF!</v>
      </c>
      <c r="B428" s="61" t="e">
        <f t="shared" si="35"/>
        <v>#VALUE!</v>
      </c>
      <c r="C428" s="61" t="s">
        <v>29</v>
      </c>
      <c r="D428" s="62">
        <f t="shared" si="36"/>
        <v>0</v>
      </c>
      <c r="E428" s="81">
        <f t="shared" si="37"/>
        <v>0</v>
      </c>
      <c r="F428" s="83">
        <f t="shared" si="38"/>
        <v>0</v>
      </c>
      <c r="G428" s="63" t="s">
        <v>8</v>
      </c>
      <c r="H428" s="63">
        <f t="shared" si="39"/>
        <v>0</v>
      </c>
    </row>
    <row r="429" spans="1:8">
      <c r="A429" s="65" t="e">
        <f>#REF!</f>
        <v>#REF!</v>
      </c>
      <c r="B429" s="61" t="e">
        <f t="shared" si="35"/>
        <v>#VALUE!</v>
      </c>
      <c r="C429" s="61" t="s">
        <v>29</v>
      </c>
      <c r="D429" s="62">
        <f t="shared" si="36"/>
        <v>0</v>
      </c>
      <c r="E429" s="81">
        <f t="shared" si="37"/>
        <v>0</v>
      </c>
      <c r="F429" s="83">
        <f t="shared" si="38"/>
        <v>0</v>
      </c>
      <c r="G429" s="63" t="s">
        <v>8</v>
      </c>
      <c r="H429" s="63">
        <f t="shared" si="39"/>
        <v>0</v>
      </c>
    </row>
    <row r="430" spans="1:8">
      <c r="A430" s="65" t="e">
        <f>#REF!</f>
        <v>#REF!</v>
      </c>
      <c r="B430" s="61" t="e">
        <f t="shared" si="35"/>
        <v>#VALUE!</v>
      </c>
      <c r="C430" s="61" t="s">
        <v>29</v>
      </c>
      <c r="D430" s="62">
        <f t="shared" si="36"/>
        <v>0</v>
      </c>
      <c r="E430" s="81">
        <f t="shared" si="37"/>
        <v>0</v>
      </c>
      <c r="F430" s="83">
        <f t="shared" si="38"/>
        <v>0</v>
      </c>
      <c r="G430" s="63" t="s">
        <v>8</v>
      </c>
      <c r="H430" s="63">
        <f t="shared" si="39"/>
        <v>0</v>
      </c>
    </row>
    <row r="431" spans="1:8">
      <c r="A431" s="65" t="e">
        <f>#REF!</f>
        <v>#REF!</v>
      </c>
      <c r="B431" s="61" t="e">
        <f t="shared" si="35"/>
        <v>#VALUE!</v>
      </c>
      <c r="C431" s="61" t="s">
        <v>29</v>
      </c>
      <c r="D431" s="62">
        <f t="shared" si="36"/>
        <v>0</v>
      </c>
      <c r="E431" s="81">
        <f t="shared" si="37"/>
        <v>0</v>
      </c>
      <c r="F431" s="83">
        <f t="shared" si="38"/>
        <v>0</v>
      </c>
      <c r="G431" s="63" t="s">
        <v>8</v>
      </c>
      <c r="H431" s="63">
        <f t="shared" si="39"/>
        <v>0</v>
      </c>
    </row>
    <row r="432" spans="1:8">
      <c r="A432" s="65" t="e">
        <f>#REF!</f>
        <v>#REF!</v>
      </c>
      <c r="B432" s="61" t="e">
        <f t="shared" ref="B432:B466" si="40">MID(O432,FIND(" ",O432)+1,8)</f>
        <v>#VALUE!</v>
      </c>
      <c r="C432" s="61" t="s">
        <v>29</v>
      </c>
      <c r="D432" s="62">
        <f t="shared" ref="D432:D466" si="41">L432</f>
        <v>0</v>
      </c>
      <c r="E432" s="81">
        <f t="shared" ref="E432:E466" si="42">M432</f>
        <v>0</v>
      </c>
      <c r="F432" s="83">
        <f t="shared" ref="F432:F466" si="43">(D432*E432)</f>
        <v>0</v>
      </c>
      <c r="G432" s="63" t="s">
        <v>8</v>
      </c>
      <c r="H432" s="63">
        <f t="shared" ref="H432:H466" si="44">Q432</f>
        <v>0</v>
      </c>
    </row>
    <row r="433" spans="1:8">
      <c r="A433" s="65" t="e">
        <f>#REF!</f>
        <v>#REF!</v>
      </c>
      <c r="B433" s="61" t="e">
        <f t="shared" si="40"/>
        <v>#VALUE!</v>
      </c>
      <c r="C433" s="61" t="s">
        <v>29</v>
      </c>
      <c r="D433" s="62">
        <f t="shared" si="41"/>
        <v>0</v>
      </c>
      <c r="E433" s="81">
        <f t="shared" si="42"/>
        <v>0</v>
      </c>
      <c r="F433" s="83">
        <f t="shared" si="43"/>
        <v>0</v>
      </c>
      <c r="G433" s="63" t="s">
        <v>8</v>
      </c>
      <c r="H433" s="63">
        <f t="shared" si="44"/>
        <v>0</v>
      </c>
    </row>
    <row r="434" spans="1:8">
      <c r="A434" s="65" t="e">
        <f>#REF!</f>
        <v>#REF!</v>
      </c>
      <c r="B434" s="61" t="e">
        <f t="shared" si="40"/>
        <v>#VALUE!</v>
      </c>
      <c r="C434" s="61" t="s">
        <v>29</v>
      </c>
      <c r="D434" s="62">
        <f t="shared" si="41"/>
        <v>0</v>
      </c>
      <c r="E434" s="81">
        <f t="shared" si="42"/>
        <v>0</v>
      </c>
      <c r="F434" s="83">
        <f t="shared" si="43"/>
        <v>0</v>
      </c>
      <c r="G434" s="63" t="s">
        <v>8</v>
      </c>
      <c r="H434" s="63">
        <f t="shared" si="44"/>
        <v>0</v>
      </c>
    </row>
    <row r="435" spans="1:8">
      <c r="A435" s="65" t="e">
        <f>#REF!</f>
        <v>#REF!</v>
      </c>
      <c r="B435" s="61" t="e">
        <f t="shared" si="40"/>
        <v>#VALUE!</v>
      </c>
      <c r="C435" s="61" t="s">
        <v>29</v>
      </c>
      <c r="D435" s="62">
        <f t="shared" si="41"/>
        <v>0</v>
      </c>
      <c r="E435" s="81">
        <f t="shared" si="42"/>
        <v>0</v>
      </c>
      <c r="F435" s="83">
        <f t="shared" si="43"/>
        <v>0</v>
      </c>
      <c r="G435" s="63" t="s">
        <v>8</v>
      </c>
      <c r="H435" s="63">
        <f t="shared" si="44"/>
        <v>0</v>
      </c>
    </row>
    <row r="436" spans="1:8">
      <c r="A436" s="65" t="e">
        <f>#REF!</f>
        <v>#REF!</v>
      </c>
      <c r="B436" s="61" t="e">
        <f t="shared" si="40"/>
        <v>#VALUE!</v>
      </c>
      <c r="C436" s="61" t="s">
        <v>29</v>
      </c>
      <c r="D436" s="62">
        <f t="shared" si="41"/>
        <v>0</v>
      </c>
      <c r="E436" s="81">
        <f t="shared" si="42"/>
        <v>0</v>
      </c>
      <c r="F436" s="83">
        <f t="shared" si="43"/>
        <v>0</v>
      </c>
      <c r="G436" s="63" t="s">
        <v>8</v>
      </c>
      <c r="H436" s="63">
        <f t="shared" si="44"/>
        <v>0</v>
      </c>
    </row>
    <row r="437" spans="1:8">
      <c r="A437" s="65" t="e">
        <f>#REF!</f>
        <v>#REF!</v>
      </c>
      <c r="B437" s="61" t="e">
        <f t="shared" si="40"/>
        <v>#VALUE!</v>
      </c>
      <c r="C437" s="61" t="s">
        <v>29</v>
      </c>
      <c r="D437" s="62">
        <f t="shared" si="41"/>
        <v>0</v>
      </c>
      <c r="E437" s="81">
        <f t="shared" si="42"/>
        <v>0</v>
      </c>
      <c r="F437" s="83">
        <f t="shared" si="43"/>
        <v>0</v>
      </c>
      <c r="G437" s="63" t="s">
        <v>8</v>
      </c>
      <c r="H437" s="63">
        <f t="shared" si="44"/>
        <v>0</v>
      </c>
    </row>
    <row r="438" spans="1:8">
      <c r="A438" s="65" t="e">
        <f>#REF!</f>
        <v>#REF!</v>
      </c>
      <c r="B438" s="61" t="e">
        <f t="shared" si="40"/>
        <v>#VALUE!</v>
      </c>
      <c r="C438" s="61" t="s">
        <v>29</v>
      </c>
      <c r="D438" s="62">
        <f t="shared" si="41"/>
        <v>0</v>
      </c>
      <c r="E438" s="81">
        <f t="shared" si="42"/>
        <v>0</v>
      </c>
      <c r="F438" s="83">
        <f t="shared" si="43"/>
        <v>0</v>
      </c>
      <c r="G438" s="63" t="s">
        <v>8</v>
      </c>
      <c r="H438" s="63">
        <f t="shared" si="44"/>
        <v>0</v>
      </c>
    </row>
    <row r="439" spans="1:8">
      <c r="A439" s="65" t="e">
        <f>#REF!</f>
        <v>#REF!</v>
      </c>
      <c r="B439" s="61" t="e">
        <f t="shared" si="40"/>
        <v>#VALUE!</v>
      </c>
      <c r="C439" s="61" t="s">
        <v>29</v>
      </c>
      <c r="D439" s="62">
        <f t="shared" si="41"/>
        <v>0</v>
      </c>
      <c r="E439" s="81">
        <f t="shared" si="42"/>
        <v>0</v>
      </c>
      <c r="F439" s="83">
        <f t="shared" si="43"/>
        <v>0</v>
      </c>
      <c r="G439" s="63" t="s">
        <v>8</v>
      </c>
      <c r="H439" s="63">
        <f t="shared" si="44"/>
        <v>0</v>
      </c>
    </row>
    <row r="440" spans="1:8">
      <c r="A440" s="65" t="e">
        <f>#REF!</f>
        <v>#REF!</v>
      </c>
      <c r="B440" s="61" t="e">
        <f t="shared" si="40"/>
        <v>#VALUE!</v>
      </c>
      <c r="C440" s="61" t="s">
        <v>29</v>
      </c>
      <c r="D440" s="62">
        <f t="shared" si="41"/>
        <v>0</v>
      </c>
      <c r="E440" s="81">
        <f t="shared" si="42"/>
        <v>0</v>
      </c>
      <c r="F440" s="83">
        <f t="shared" si="43"/>
        <v>0</v>
      </c>
      <c r="G440" s="63" t="s">
        <v>8</v>
      </c>
      <c r="H440" s="63">
        <f t="shared" si="44"/>
        <v>0</v>
      </c>
    </row>
    <row r="441" spans="1:8">
      <c r="A441" s="65" t="e">
        <f>#REF!</f>
        <v>#REF!</v>
      </c>
      <c r="B441" s="61" t="e">
        <f t="shared" si="40"/>
        <v>#VALUE!</v>
      </c>
      <c r="C441" s="61" t="s">
        <v>29</v>
      </c>
      <c r="D441" s="62">
        <f t="shared" si="41"/>
        <v>0</v>
      </c>
      <c r="E441" s="81">
        <f t="shared" si="42"/>
        <v>0</v>
      </c>
      <c r="F441" s="83">
        <f t="shared" si="43"/>
        <v>0</v>
      </c>
      <c r="G441" s="63" t="s">
        <v>8</v>
      </c>
      <c r="H441" s="63">
        <f t="shared" si="44"/>
        <v>0</v>
      </c>
    </row>
    <row r="442" spans="1:8">
      <c r="A442" s="65" t="e">
        <f>#REF!</f>
        <v>#REF!</v>
      </c>
      <c r="B442" s="61" t="e">
        <f t="shared" si="40"/>
        <v>#VALUE!</v>
      </c>
      <c r="C442" s="61" t="s">
        <v>29</v>
      </c>
      <c r="D442" s="62">
        <f t="shared" si="41"/>
        <v>0</v>
      </c>
      <c r="E442" s="81">
        <f t="shared" si="42"/>
        <v>0</v>
      </c>
      <c r="F442" s="83">
        <f t="shared" si="43"/>
        <v>0</v>
      </c>
      <c r="G442" s="63" t="s">
        <v>8</v>
      </c>
      <c r="H442" s="63">
        <f t="shared" si="44"/>
        <v>0</v>
      </c>
    </row>
    <row r="443" spans="1:8">
      <c r="A443" s="65" t="e">
        <f>#REF!</f>
        <v>#REF!</v>
      </c>
      <c r="B443" s="61" t="e">
        <f t="shared" si="40"/>
        <v>#VALUE!</v>
      </c>
      <c r="C443" s="61" t="s">
        <v>29</v>
      </c>
      <c r="D443" s="62">
        <f t="shared" si="41"/>
        <v>0</v>
      </c>
      <c r="E443" s="81">
        <f t="shared" si="42"/>
        <v>0</v>
      </c>
      <c r="F443" s="83">
        <f t="shared" si="43"/>
        <v>0</v>
      </c>
      <c r="G443" s="63" t="s">
        <v>8</v>
      </c>
      <c r="H443" s="63">
        <f t="shared" si="44"/>
        <v>0</v>
      </c>
    </row>
    <row r="444" spans="1:8">
      <c r="A444" s="65" t="e">
        <f>#REF!</f>
        <v>#REF!</v>
      </c>
      <c r="B444" s="61" t="e">
        <f t="shared" si="40"/>
        <v>#VALUE!</v>
      </c>
      <c r="C444" s="61" t="s">
        <v>29</v>
      </c>
      <c r="D444" s="62">
        <f t="shared" si="41"/>
        <v>0</v>
      </c>
      <c r="E444" s="81">
        <f t="shared" si="42"/>
        <v>0</v>
      </c>
      <c r="F444" s="83">
        <f t="shared" si="43"/>
        <v>0</v>
      </c>
      <c r="G444" s="63" t="s">
        <v>8</v>
      </c>
      <c r="H444" s="63">
        <f t="shared" si="44"/>
        <v>0</v>
      </c>
    </row>
    <row r="445" spans="1:8">
      <c r="A445" s="65" t="e">
        <f>#REF!</f>
        <v>#REF!</v>
      </c>
      <c r="B445" s="61" t="e">
        <f t="shared" si="40"/>
        <v>#VALUE!</v>
      </c>
      <c r="C445" s="61" t="s">
        <v>29</v>
      </c>
      <c r="D445" s="62">
        <f t="shared" si="41"/>
        <v>0</v>
      </c>
      <c r="E445" s="81">
        <f t="shared" si="42"/>
        <v>0</v>
      </c>
      <c r="F445" s="83">
        <f t="shared" si="43"/>
        <v>0</v>
      </c>
      <c r="G445" s="63" t="s">
        <v>8</v>
      </c>
      <c r="H445" s="63">
        <f t="shared" si="44"/>
        <v>0</v>
      </c>
    </row>
    <row r="446" spans="1:8">
      <c r="A446" s="65" t="e">
        <f>#REF!</f>
        <v>#REF!</v>
      </c>
      <c r="B446" s="61" t="e">
        <f t="shared" si="40"/>
        <v>#VALUE!</v>
      </c>
      <c r="C446" s="61" t="s">
        <v>29</v>
      </c>
      <c r="D446" s="62">
        <f t="shared" si="41"/>
        <v>0</v>
      </c>
      <c r="E446" s="81">
        <f t="shared" si="42"/>
        <v>0</v>
      </c>
      <c r="F446" s="83">
        <f t="shared" si="43"/>
        <v>0</v>
      </c>
      <c r="G446" s="63" t="s">
        <v>8</v>
      </c>
      <c r="H446" s="63">
        <f t="shared" si="44"/>
        <v>0</v>
      </c>
    </row>
    <row r="447" spans="1:8">
      <c r="A447" s="65" t="e">
        <f>#REF!</f>
        <v>#REF!</v>
      </c>
      <c r="B447" s="61" t="e">
        <f t="shared" si="40"/>
        <v>#VALUE!</v>
      </c>
      <c r="C447" s="61" t="s">
        <v>29</v>
      </c>
      <c r="D447" s="62">
        <f t="shared" si="41"/>
        <v>0</v>
      </c>
      <c r="E447" s="81">
        <f t="shared" si="42"/>
        <v>0</v>
      </c>
      <c r="F447" s="83">
        <f t="shared" si="43"/>
        <v>0</v>
      </c>
      <c r="G447" s="63" t="s">
        <v>8</v>
      </c>
      <c r="H447" s="63">
        <f t="shared" si="44"/>
        <v>0</v>
      </c>
    </row>
    <row r="448" spans="1:8">
      <c r="A448" s="65" t="e">
        <f>#REF!</f>
        <v>#REF!</v>
      </c>
      <c r="B448" s="61" t="e">
        <f t="shared" si="40"/>
        <v>#VALUE!</v>
      </c>
      <c r="C448" s="61" t="s">
        <v>29</v>
      </c>
      <c r="D448" s="62">
        <f t="shared" si="41"/>
        <v>0</v>
      </c>
      <c r="E448" s="81">
        <f t="shared" si="42"/>
        <v>0</v>
      </c>
      <c r="F448" s="83">
        <f t="shared" si="43"/>
        <v>0</v>
      </c>
      <c r="G448" s="63" t="s">
        <v>8</v>
      </c>
      <c r="H448" s="63">
        <f t="shared" si="44"/>
        <v>0</v>
      </c>
    </row>
    <row r="449" spans="1:8">
      <c r="A449" s="65" t="e">
        <f>#REF!</f>
        <v>#REF!</v>
      </c>
      <c r="B449" s="61" t="e">
        <f t="shared" si="40"/>
        <v>#VALUE!</v>
      </c>
      <c r="C449" s="61" t="s">
        <v>29</v>
      </c>
      <c r="D449" s="62">
        <f t="shared" si="41"/>
        <v>0</v>
      </c>
      <c r="E449" s="81">
        <f t="shared" si="42"/>
        <v>0</v>
      </c>
      <c r="F449" s="83">
        <f t="shared" si="43"/>
        <v>0</v>
      </c>
      <c r="G449" s="63" t="s">
        <v>8</v>
      </c>
      <c r="H449" s="63">
        <f t="shared" si="44"/>
        <v>0</v>
      </c>
    </row>
    <row r="450" spans="1:8">
      <c r="A450" s="65" t="e">
        <f>#REF!</f>
        <v>#REF!</v>
      </c>
      <c r="B450" s="61" t="e">
        <f t="shared" si="40"/>
        <v>#VALUE!</v>
      </c>
      <c r="C450" s="61" t="s">
        <v>29</v>
      </c>
      <c r="D450" s="62">
        <f t="shared" si="41"/>
        <v>0</v>
      </c>
      <c r="E450" s="81">
        <f t="shared" si="42"/>
        <v>0</v>
      </c>
      <c r="F450" s="83">
        <f t="shared" si="43"/>
        <v>0</v>
      </c>
      <c r="G450" s="63" t="s">
        <v>8</v>
      </c>
      <c r="H450" s="63">
        <f t="shared" si="44"/>
        <v>0</v>
      </c>
    </row>
    <row r="451" spans="1:8">
      <c r="A451" s="65" t="e">
        <f>#REF!</f>
        <v>#REF!</v>
      </c>
      <c r="B451" s="61" t="e">
        <f t="shared" si="40"/>
        <v>#VALUE!</v>
      </c>
      <c r="C451" s="61" t="s">
        <v>29</v>
      </c>
      <c r="D451" s="62">
        <f t="shared" si="41"/>
        <v>0</v>
      </c>
      <c r="E451" s="81">
        <f t="shared" si="42"/>
        <v>0</v>
      </c>
      <c r="F451" s="83">
        <f t="shared" si="43"/>
        <v>0</v>
      </c>
      <c r="G451" s="63" t="s">
        <v>8</v>
      </c>
      <c r="H451" s="63">
        <f t="shared" si="44"/>
        <v>0</v>
      </c>
    </row>
    <row r="452" spans="1:8">
      <c r="A452" s="65" t="e">
        <f>#REF!</f>
        <v>#REF!</v>
      </c>
      <c r="B452" s="61" t="e">
        <f t="shared" si="40"/>
        <v>#VALUE!</v>
      </c>
      <c r="C452" s="61" t="s">
        <v>29</v>
      </c>
      <c r="D452" s="62">
        <f t="shared" si="41"/>
        <v>0</v>
      </c>
      <c r="E452" s="81">
        <f t="shared" si="42"/>
        <v>0</v>
      </c>
      <c r="F452" s="83">
        <f t="shared" si="43"/>
        <v>0</v>
      </c>
      <c r="G452" s="63" t="s">
        <v>8</v>
      </c>
      <c r="H452" s="63">
        <f t="shared" si="44"/>
        <v>0</v>
      </c>
    </row>
    <row r="453" spans="1:8">
      <c r="A453" s="65" t="e">
        <f>#REF!</f>
        <v>#REF!</v>
      </c>
      <c r="B453" s="61" t="e">
        <f t="shared" si="40"/>
        <v>#VALUE!</v>
      </c>
      <c r="C453" s="61" t="s">
        <v>29</v>
      </c>
      <c r="D453" s="62">
        <f t="shared" si="41"/>
        <v>0</v>
      </c>
      <c r="E453" s="81">
        <f t="shared" si="42"/>
        <v>0</v>
      </c>
      <c r="F453" s="83">
        <f t="shared" si="43"/>
        <v>0</v>
      </c>
      <c r="G453" s="63" t="s">
        <v>8</v>
      </c>
      <c r="H453" s="63">
        <f>Q453</f>
        <v>0</v>
      </c>
    </row>
    <row r="454" spans="1:8">
      <c r="A454" s="65" t="e">
        <f>#REF!</f>
        <v>#REF!</v>
      </c>
      <c r="B454" s="61" t="e">
        <f t="shared" si="40"/>
        <v>#VALUE!</v>
      </c>
      <c r="C454" s="61" t="s">
        <v>29</v>
      </c>
      <c r="D454" s="62">
        <f t="shared" si="41"/>
        <v>0</v>
      </c>
      <c r="E454" s="81">
        <f t="shared" si="42"/>
        <v>0</v>
      </c>
      <c r="F454" s="83">
        <f t="shared" si="43"/>
        <v>0</v>
      </c>
      <c r="G454" s="63" t="s">
        <v>8</v>
      </c>
      <c r="H454" s="63">
        <f t="shared" si="44"/>
        <v>0</v>
      </c>
    </row>
    <row r="455" spans="1:8">
      <c r="A455" s="65" t="e">
        <f>#REF!</f>
        <v>#REF!</v>
      </c>
      <c r="B455" s="61" t="e">
        <f t="shared" si="40"/>
        <v>#VALUE!</v>
      </c>
      <c r="C455" s="61" t="s">
        <v>29</v>
      </c>
      <c r="D455" s="62">
        <f t="shared" si="41"/>
        <v>0</v>
      </c>
      <c r="E455" s="81">
        <f t="shared" si="42"/>
        <v>0</v>
      </c>
      <c r="F455" s="83">
        <f t="shared" si="43"/>
        <v>0</v>
      </c>
      <c r="G455" s="63" t="s">
        <v>8</v>
      </c>
      <c r="H455" s="63">
        <f t="shared" si="44"/>
        <v>0</v>
      </c>
    </row>
    <row r="456" spans="1:8">
      <c r="A456" s="65" t="e">
        <f>#REF!</f>
        <v>#REF!</v>
      </c>
      <c r="B456" s="61" t="e">
        <f t="shared" si="40"/>
        <v>#VALUE!</v>
      </c>
      <c r="C456" s="61" t="s">
        <v>29</v>
      </c>
      <c r="D456" s="62">
        <f t="shared" si="41"/>
        <v>0</v>
      </c>
      <c r="E456" s="81">
        <f t="shared" si="42"/>
        <v>0</v>
      </c>
      <c r="F456" s="83">
        <f t="shared" si="43"/>
        <v>0</v>
      </c>
      <c r="G456" s="63" t="s">
        <v>8</v>
      </c>
      <c r="H456" s="63">
        <f t="shared" si="44"/>
        <v>0</v>
      </c>
    </row>
    <row r="457" spans="1:8">
      <c r="A457" s="65" t="e">
        <f>#REF!</f>
        <v>#REF!</v>
      </c>
      <c r="B457" s="61" t="e">
        <f t="shared" si="40"/>
        <v>#VALUE!</v>
      </c>
      <c r="C457" s="61" t="s">
        <v>29</v>
      </c>
      <c r="D457" s="62">
        <f t="shared" si="41"/>
        <v>0</v>
      </c>
      <c r="E457" s="81">
        <f t="shared" si="42"/>
        <v>0</v>
      </c>
      <c r="F457" s="83">
        <f t="shared" si="43"/>
        <v>0</v>
      </c>
      <c r="G457" s="63" t="s">
        <v>8</v>
      </c>
      <c r="H457" s="63">
        <f t="shared" si="44"/>
        <v>0</v>
      </c>
    </row>
    <row r="458" spans="1:8">
      <c r="A458" s="65" t="e">
        <f>#REF!</f>
        <v>#REF!</v>
      </c>
      <c r="B458" s="61" t="e">
        <f t="shared" si="40"/>
        <v>#VALUE!</v>
      </c>
      <c r="C458" s="61" t="s">
        <v>29</v>
      </c>
      <c r="D458" s="62">
        <f t="shared" si="41"/>
        <v>0</v>
      </c>
      <c r="E458" s="81">
        <f t="shared" si="42"/>
        <v>0</v>
      </c>
      <c r="F458" s="83">
        <f t="shared" si="43"/>
        <v>0</v>
      </c>
      <c r="G458" s="63" t="s">
        <v>8</v>
      </c>
      <c r="H458" s="63">
        <f t="shared" si="44"/>
        <v>0</v>
      </c>
    </row>
    <row r="459" spans="1:8">
      <c r="A459" s="65" t="e">
        <f>#REF!</f>
        <v>#REF!</v>
      </c>
      <c r="B459" s="61" t="e">
        <f t="shared" si="40"/>
        <v>#VALUE!</v>
      </c>
      <c r="C459" s="61" t="s">
        <v>29</v>
      </c>
      <c r="D459" s="62">
        <f t="shared" si="41"/>
        <v>0</v>
      </c>
      <c r="E459" s="81">
        <f t="shared" si="42"/>
        <v>0</v>
      </c>
      <c r="F459" s="83">
        <f t="shared" si="43"/>
        <v>0</v>
      </c>
      <c r="G459" s="63" t="s">
        <v>8</v>
      </c>
      <c r="H459" s="63">
        <f t="shared" si="44"/>
        <v>0</v>
      </c>
    </row>
    <row r="460" spans="1:8">
      <c r="A460" s="65" t="e">
        <f>#REF!</f>
        <v>#REF!</v>
      </c>
      <c r="B460" s="61" t="e">
        <f t="shared" si="40"/>
        <v>#VALUE!</v>
      </c>
      <c r="C460" s="61" t="s">
        <v>29</v>
      </c>
      <c r="D460" s="62">
        <f t="shared" si="41"/>
        <v>0</v>
      </c>
      <c r="E460" s="81">
        <f t="shared" si="42"/>
        <v>0</v>
      </c>
      <c r="F460" s="83">
        <f t="shared" si="43"/>
        <v>0</v>
      </c>
      <c r="G460" s="63" t="s">
        <v>8</v>
      </c>
      <c r="H460" s="63">
        <f t="shared" si="44"/>
        <v>0</v>
      </c>
    </row>
    <row r="461" spans="1:8">
      <c r="A461" s="65" t="e">
        <f>#REF!</f>
        <v>#REF!</v>
      </c>
      <c r="B461" s="61" t="e">
        <f t="shared" si="40"/>
        <v>#VALUE!</v>
      </c>
      <c r="C461" s="61" t="s">
        <v>29</v>
      </c>
      <c r="D461" s="62">
        <f t="shared" si="41"/>
        <v>0</v>
      </c>
      <c r="E461" s="81">
        <f t="shared" si="42"/>
        <v>0</v>
      </c>
      <c r="F461" s="83">
        <f t="shared" si="43"/>
        <v>0</v>
      </c>
      <c r="G461" s="63" t="s">
        <v>8</v>
      </c>
      <c r="H461" s="63">
        <f t="shared" si="44"/>
        <v>0</v>
      </c>
    </row>
    <row r="462" spans="1:8">
      <c r="A462" s="65" t="e">
        <f>#REF!</f>
        <v>#REF!</v>
      </c>
      <c r="B462" s="61" t="e">
        <f t="shared" si="40"/>
        <v>#VALUE!</v>
      </c>
      <c r="C462" s="61" t="s">
        <v>29</v>
      </c>
      <c r="D462" s="62">
        <f t="shared" si="41"/>
        <v>0</v>
      </c>
      <c r="E462" s="81">
        <f t="shared" si="42"/>
        <v>0</v>
      </c>
      <c r="F462" s="83">
        <f t="shared" si="43"/>
        <v>0</v>
      </c>
      <c r="G462" s="63" t="s">
        <v>8</v>
      </c>
      <c r="H462" s="63">
        <f t="shared" si="44"/>
        <v>0</v>
      </c>
    </row>
    <row r="463" spans="1:8">
      <c r="A463" s="65" t="e">
        <f>#REF!</f>
        <v>#REF!</v>
      </c>
      <c r="B463" s="61" t="e">
        <f t="shared" si="40"/>
        <v>#VALUE!</v>
      </c>
      <c r="C463" s="61" t="s">
        <v>29</v>
      </c>
      <c r="D463" s="62">
        <f t="shared" si="41"/>
        <v>0</v>
      </c>
      <c r="E463" s="81">
        <f t="shared" si="42"/>
        <v>0</v>
      </c>
      <c r="F463" s="83">
        <f t="shared" si="43"/>
        <v>0</v>
      </c>
      <c r="G463" s="63" t="s">
        <v>8</v>
      </c>
      <c r="H463" s="63">
        <f t="shared" si="44"/>
        <v>0</v>
      </c>
    </row>
    <row r="464" spans="1:8">
      <c r="A464" s="65" t="e">
        <f>#REF!</f>
        <v>#REF!</v>
      </c>
      <c r="B464" s="61" t="e">
        <f t="shared" si="40"/>
        <v>#VALUE!</v>
      </c>
      <c r="C464" s="61" t="s">
        <v>29</v>
      </c>
      <c r="D464" s="62">
        <f t="shared" si="41"/>
        <v>0</v>
      </c>
      <c r="E464" s="81">
        <f t="shared" si="42"/>
        <v>0</v>
      </c>
      <c r="F464" s="83">
        <f t="shared" si="43"/>
        <v>0</v>
      </c>
      <c r="G464" s="63" t="s">
        <v>8</v>
      </c>
      <c r="H464" s="63">
        <f t="shared" si="44"/>
        <v>0</v>
      </c>
    </row>
    <row r="465" spans="1:8">
      <c r="A465" s="65" t="e">
        <f>#REF!</f>
        <v>#REF!</v>
      </c>
      <c r="B465" s="61" t="e">
        <f t="shared" si="40"/>
        <v>#VALUE!</v>
      </c>
      <c r="C465" s="61" t="s">
        <v>29</v>
      </c>
      <c r="D465" s="62">
        <f t="shared" si="41"/>
        <v>0</v>
      </c>
      <c r="E465" s="81">
        <f t="shared" si="42"/>
        <v>0</v>
      </c>
      <c r="F465" s="83">
        <f t="shared" si="43"/>
        <v>0</v>
      </c>
      <c r="G465" s="63" t="s">
        <v>8</v>
      </c>
      <c r="H465" s="63">
        <f t="shared" si="44"/>
        <v>0</v>
      </c>
    </row>
    <row r="466" spans="1:8">
      <c r="A466" s="65" t="e">
        <f>#REF!</f>
        <v>#REF!</v>
      </c>
      <c r="B466" s="61" t="e">
        <f t="shared" si="40"/>
        <v>#VALUE!</v>
      </c>
      <c r="C466" s="61" t="s">
        <v>29</v>
      </c>
      <c r="D466" s="62">
        <f t="shared" si="41"/>
        <v>0</v>
      </c>
      <c r="E466" s="81">
        <f t="shared" si="42"/>
        <v>0</v>
      </c>
      <c r="F466" s="83">
        <f t="shared" si="43"/>
        <v>0</v>
      </c>
      <c r="G466" s="63" t="s">
        <v>8</v>
      </c>
      <c r="H466" s="63">
        <f t="shared" si="44"/>
        <v>0</v>
      </c>
    </row>
    <row r="467" spans="1:8">
      <c r="A467" s="65" t="e">
        <f>#REF!</f>
        <v>#REF!</v>
      </c>
      <c r="B467" s="61" t="e">
        <f t="shared" ref="B467:B530" si="45">MID(O467,FIND(" ",O467)+1,8)</f>
        <v>#VALUE!</v>
      </c>
      <c r="C467" s="61" t="s">
        <v>29</v>
      </c>
      <c r="D467" s="62">
        <f t="shared" ref="D467:D530" si="46">L467</f>
        <v>0</v>
      </c>
      <c r="E467" s="81">
        <f t="shared" ref="E467:E530" si="47">M467</f>
        <v>0</v>
      </c>
      <c r="F467" s="83">
        <f t="shared" ref="F467:F530" si="48">(D467*E467)</f>
        <v>0</v>
      </c>
      <c r="G467" s="63" t="s">
        <v>8</v>
      </c>
      <c r="H467" s="63">
        <f t="shared" ref="H467:H530" si="49">Q467</f>
        <v>0</v>
      </c>
    </row>
    <row r="468" spans="1:8">
      <c r="A468" s="65" t="e">
        <f>#REF!</f>
        <v>#REF!</v>
      </c>
      <c r="B468" s="61" t="e">
        <f t="shared" si="45"/>
        <v>#VALUE!</v>
      </c>
      <c r="C468" s="61" t="s">
        <v>29</v>
      </c>
      <c r="D468" s="62">
        <f t="shared" si="46"/>
        <v>0</v>
      </c>
      <c r="E468" s="81">
        <f t="shared" si="47"/>
        <v>0</v>
      </c>
      <c r="F468" s="83">
        <f t="shared" si="48"/>
        <v>0</v>
      </c>
      <c r="G468" s="63" t="s">
        <v>8</v>
      </c>
      <c r="H468" s="63">
        <f t="shared" si="49"/>
        <v>0</v>
      </c>
    </row>
    <row r="469" spans="1:8">
      <c r="A469" s="65" t="e">
        <f>#REF!</f>
        <v>#REF!</v>
      </c>
      <c r="B469" s="61" t="e">
        <f t="shared" si="45"/>
        <v>#VALUE!</v>
      </c>
      <c r="C469" s="61" t="s">
        <v>29</v>
      </c>
      <c r="D469" s="62">
        <f t="shared" si="46"/>
        <v>0</v>
      </c>
      <c r="E469" s="81">
        <f t="shared" si="47"/>
        <v>0</v>
      </c>
      <c r="F469" s="83">
        <f t="shared" si="48"/>
        <v>0</v>
      </c>
      <c r="G469" s="63" t="s">
        <v>8</v>
      </c>
      <c r="H469" s="63">
        <f t="shared" si="49"/>
        <v>0</v>
      </c>
    </row>
    <row r="470" spans="1:8">
      <c r="A470" s="65" t="e">
        <f>#REF!</f>
        <v>#REF!</v>
      </c>
      <c r="B470" s="61" t="e">
        <f t="shared" si="45"/>
        <v>#VALUE!</v>
      </c>
      <c r="C470" s="61" t="s">
        <v>29</v>
      </c>
      <c r="D470" s="62">
        <f t="shared" si="46"/>
        <v>0</v>
      </c>
      <c r="E470" s="81">
        <f t="shared" si="47"/>
        <v>0</v>
      </c>
      <c r="F470" s="83">
        <f t="shared" si="48"/>
        <v>0</v>
      </c>
      <c r="G470" s="63" t="s">
        <v>8</v>
      </c>
      <c r="H470" s="63">
        <f t="shared" si="49"/>
        <v>0</v>
      </c>
    </row>
    <row r="471" spans="1:8">
      <c r="A471" s="65" t="e">
        <f>#REF!</f>
        <v>#REF!</v>
      </c>
      <c r="B471" s="61" t="e">
        <f t="shared" si="45"/>
        <v>#VALUE!</v>
      </c>
      <c r="C471" s="61" t="s">
        <v>29</v>
      </c>
      <c r="D471" s="62">
        <f t="shared" si="46"/>
        <v>0</v>
      </c>
      <c r="E471" s="81">
        <f t="shared" si="47"/>
        <v>0</v>
      </c>
      <c r="F471" s="83">
        <f t="shared" si="48"/>
        <v>0</v>
      </c>
      <c r="G471" s="63" t="s">
        <v>8</v>
      </c>
      <c r="H471" s="63">
        <f t="shared" si="49"/>
        <v>0</v>
      </c>
    </row>
    <row r="472" spans="1:8">
      <c r="A472" s="65" t="e">
        <f>#REF!</f>
        <v>#REF!</v>
      </c>
      <c r="B472" s="61" t="e">
        <f t="shared" si="45"/>
        <v>#VALUE!</v>
      </c>
      <c r="C472" s="61" t="s">
        <v>29</v>
      </c>
      <c r="D472" s="62">
        <f t="shared" si="46"/>
        <v>0</v>
      </c>
      <c r="E472" s="81">
        <f t="shared" si="47"/>
        <v>0</v>
      </c>
      <c r="F472" s="83">
        <f t="shared" si="48"/>
        <v>0</v>
      </c>
      <c r="G472" s="63" t="s">
        <v>8</v>
      </c>
      <c r="H472" s="63">
        <f t="shared" si="49"/>
        <v>0</v>
      </c>
    </row>
    <row r="473" spans="1:8">
      <c r="A473" s="65" t="e">
        <f>#REF!</f>
        <v>#REF!</v>
      </c>
      <c r="B473" s="61" t="e">
        <f t="shared" si="45"/>
        <v>#VALUE!</v>
      </c>
      <c r="C473" s="61" t="s">
        <v>29</v>
      </c>
      <c r="D473" s="62">
        <f t="shared" si="46"/>
        <v>0</v>
      </c>
      <c r="E473" s="81">
        <f t="shared" si="47"/>
        <v>0</v>
      </c>
      <c r="F473" s="83">
        <f t="shared" si="48"/>
        <v>0</v>
      </c>
      <c r="G473" s="63" t="s">
        <v>8</v>
      </c>
      <c r="H473" s="63">
        <f t="shared" si="49"/>
        <v>0</v>
      </c>
    </row>
    <row r="474" spans="1:8">
      <c r="A474" s="65" t="e">
        <f>#REF!</f>
        <v>#REF!</v>
      </c>
      <c r="B474" s="61" t="e">
        <f t="shared" si="45"/>
        <v>#VALUE!</v>
      </c>
      <c r="C474" s="61" t="s">
        <v>29</v>
      </c>
      <c r="D474" s="62">
        <f t="shared" si="46"/>
        <v>0</v>
      </c>
      <c r="E474" s="81">
        <f t="shared" si="47"/>
        <v>0</v>
      </c>
      <c r="F474" s="83">
        <f t="shared" si="48"/>
        <v>0</v>
      </c>
      <c r="G474" s="63" t="s">
        <v>8</v>
      </c>
      <c r="H474" s="63">
        <f t="shared" si="49"/>
        <v>0</v>
      </c>
    </row>
    <row r="475" spans="1:8">
      <c r="A475" s="65" t="e">
        <f>#REF!</f>
        <v>#REF!</v>
      </c>
      <c r="B475" s="61" t="e">
        <f t="shared" si="45"/>
        <v>#VALUE!</v>
      </c>
      <c r="C475" s="61" t="s">
        <v>29</v>
      </c>
      <c r="D475" s="62">
        <f t="shared" si="46"/>
        <v>0</v>
      </c>
      <c r="E475" s="81">
        <f t="shared" si="47"/>
        <v>0</v>
      </c>
      <c r="F475" s="83">
        <f t="shared" si="48"/>
        <v>0</v>
      </c>
      <c r="G475" s="63" t="s">
        <v>8</v>
      </c>
      <c r="H475" s="63">
        <f t="shared" si="49"/>
        <v>0</v>
      </c>
    </row>
    <row r="476" spans="1:8">
      <c r="A476" s="65" t="e">
        <f>#REF!</f>
        <v>#REF!</v>
      </c>
      <c r="B476" s="61" t="e">
        <f t="shared" si="45"/>
        <v>#VALUE!</v>
      </c>
      <c r="C476" s="61" t="s">
        <v>29</v>
      </c>
      <c r="D476" s="62">
        <f t="shared" si="46"/>
        <v>0</v>
      </c>
      <c r="E476" s="81">
        <f t="shared" si="47"/>
        <v>0</v>
      </c>
      <c r="F476" s="83">
        <f t="shared" si="48"/>
        <v>0</v>
      </c>
      <c r="G476" s="63" t="s">
        <v>8</v>
      </c>
      <c r="H476" s="63">
        <f t="shared" si="49"/>
        <v>0</v>
      </c>
    </row>
    <row r="477" spans="1:8">
      <c r="A477" s="65" t="e">
        <f>#REF!</f>
        <v>#REF!</v>
      </c>
      <c r="B477" s="61" t="e">
        <f t="shared" si="45"/>
        <v>#VALUE!</v>
      </c>
      <c r="C477" s="61" t="s">
        <v>29</v>
      </c>
      <c r="D477" s="62">
        <f t="shared" si="46"/>
        <v>0</v>
      </c>
      <c r="E477" s="81">
        <f t="shared" si="47"/>
        <v>0</v>
      </c>
      <c r="F477" s="83">
        <f t="shared" si="48"/>
        <v>0</v>
      </c>
      <c r="G477" s="63" t="s">
        <v>8</v>
      </c>
      <c r="H477" s="63">
        <f t="shared" si="49"/>
        <v>0</v>
      </c>
    </row>
    <row r="478" spans="1:8">
      <c r="A478" s="65" t="e">
        <f>#REF!</f>
        <v>#REF!</v>
      </c>
      <c r="B478" s="61" t="e">
        <f t="shared" si="45"/>
        <v>#VALUE!</v>
      </c>
      <c r="C478" s="61" t="s">
        <v>29</v>
      </c>
      <c r="D478" s="62">
        <f t="shared" si="46"/>
        <v>0</v>
      </c>
      <c r="E478" s="81">
        <f t="shared" si="47"/>
        <v>0</v>
      </c>
      <c r="F478" s="83">
        <f t="shared" si="48"/>
        <v>0</v>
      </c>
      <c r="G478" s="63" t="s">
        <v>8</v>
      </c>
      <c r="H478" s="63">
        <f t="shared" si="49"/>
        <v>0</v>
      </c>
    </row>
    <row r="479" spans="1:8">
      <c r="A479" s="65" t="e">
        <f>#REF!</f>
        <v>#REF!</v>
      </c>
      <c r="B479" s="61" t="e">
        <f t="shared" si="45"/>
        <v>#VALUE!</v>
      </c>
      <c r="C479" s="61" t="s">
        <v>29</v>
      </c>
      <c r="D479" s="62">
        <f t="shared" si="46"/>
        <v>0</v>
      </c>
      <c r="E479" s="81">
        <f t="shared" si="47"/>
        <v>0</v>
      </c>
      <c r="F479" s="83">
        <f t="shared" si="48"/>
        <v>0</v>
      </c>
      <c r="G479" s="63" t="s">
        <v>8</v>
      </c>
      <c r="H479" s="63">
        <f t="shared" si="49"/>
        <v>0</v>
      </c>
    </row>
    <row r="480" spans="1:8">
      <c r="A480" s="65" t="e">
        <f>#REF!</f>
        <v>#REF!</v>
      </c>
      <c r="B480" s="61" t="e">
        <f t="shared" si="45"/>
        <v>#VALUE!</v>
      </c>
      <c r="C480" s="61" t="s">
        <v>29</v>
      </c>
      <c r="D480" s="62">
        <f t="shared" si="46"/>
        <v>0</v>
      </c>
      <c r="E480" s="81">
        <f t="shared" si="47"/>
        <v>0</v>
      </c>
      <c r="F480" s="83">
        <f t="shared" si="48"/>
        <v>0</v>
      </c>
      <c r="G480" s="63" t="s">
        <v>8</v>
      </c>
      <c r="H480" s="63">
        <f t="shared" si="49"/>
        <v>0</v>
      </c>
    </row>
    <row r="481" spans="1:8">
      <c r="A481" s="65" t="e">
        <f>#REF!</f>
        <v>#REF!</v>
      </c>
      <c r="B481" s="61" t="e">
        <f t="shared" si="45"/>
        <v>#VALUE!</v>
      </c>
      <c r="C481" s="61" t="s">
        <v>29</v>
      </c>
      <c r="D481" s="62">
        <f t="shared" si="46"/>
        <v>0</v>
      </c>
      <c r="E481" s="81">
        <f t="shared" si="47"/>
        <v>0</v>
      </c>
      <c r="F481" s="83">
        <f t="shared" si="48"/>
        <v>0</v>
      </c>
      <c r="G481" s="63" t="s">
        <v>8</v>
      </c>
      <c r="H481" s="63">
        <f t="shared" si="49"/>
        <v>0</v>
      </c>
    </row>
    <row r="482" spans="1:8">
      <c r="A482" s="65" t="e">
        <f>#REF!</f>
        <v>#REF!</v>
      </c>
      <c r="B482" s="61" t="e">
        <f t="shared" si="45"/>
        <v>#VALUE!</v>
      </c>
      <c r="C482" s="61" t="s">
        <v>29</v>
      </c>
      <c r="D482" s="62">
        <f t="shared" si="46"/>
        <v>0</v>
      </c>
      <c r="E482" s="81">
        <f t="shared" si="47"/>
        <v>0</v>
      </c>
      <c r="F482" s="83">
        <f t="shared" si="48"/>
        <v>0</v>
      </c>
      <c r="G482" s="63" t="s">
        <v>8</v>
      </c>
      <c r="H482" s="63">
        <f t="shared" si="49"/>
        <v>0</v>
      </c>
    </row>
    <row r="483" spans="1:8">
      <c r="A483" s="65" t="e">
        <f>#REF!</f>
        <v>#REF!</v>
      </c>
      <c r="B483" s="61" t="e">
        <f t="shared" si="45"/>
        <v>#VALUE!</v>
      </c>
      <c r="C483" s="61" t="s">
        <v>29</v>
      </c>
      <c r="D483" s="62">
        <f t="shared" si="46"/>
        <v>0</v>
      </c>
      <c r="E483" s="81">
        <f t="shared" si="47"/>
        <v>0</v>
      </c>
      <c r="F483" s="83">
        <f t="shared" si="48"/>
        <v>0</v>
      </c>
      <c r="G483" s="63" t="s">
        <v>8</v>
      </c>
      <c r="H483" s="63">
        <f t="shared" si="49"/>
        <v>0</v>
      </c>
    </row>
    <row r="484" spans="1:8">
      <c r="A484" s="65" t="e">
        <f>#REF!</f>
        <v>#REF!</v>
      </c>
      <c r="B484" s="61" t="e">
        <f t="shared" si="45"/>
        <v>#VALUE!</v>
      </c>
      <c r="C484" s="61" t="s">
        <v>29</v>
      </c>
      <c r="D484" s="62">
        <f t="shared" si="46"/>
        <v>0</v>
      </c>
      <c r="E484" s="81">
        <f t="shared" si="47"/>
        <v>0</v>
      </c>
      <c r="F484" s="83">
        <f t="shared" si="48"/>
        <v>0</v>
      </c>
      <c r="G484" s="63" t="s">
        <v>8</v>
      </c>
      <c r="H484" s="63">
        <f t="shared" si="49"/>
        <v>0</v>
      </c>
    </row>
    <row r="485" spans="1:8">
      <c r="A485" s="65" t="e">
        <f>#REF!</f>
        <v>#REF!</v>
      </c>
      <c r="B485" s="61" t="e">
        <f t="shared" si="45"/>
        <v>#VALUE!</v>
      </c>
      <c r="C485" s="61" t="s">
        <v>29</v>
      </c>
      <c r="D485" s="62">
        <f t="shared" si="46"/>
        <v>0</v>
      </c>
      <c r="E485" s="81">
        <f t="shared" si="47"/>
        <v>0</v>
      </c>
      <c r="F485" s="83">
        <f t="shared" si="48"/>
        <v>0</v>
      </c>
      <c r="G485" s="63" t="s">
        <v>8</v>
      </c>
      <c r="H485" s="63">
        <f t="shared" si="49"/>
        <v>0</v>
      </c>
    </row>
    <row r="486" spans="1:8">
      <c r="A486" s="65" t="e">
        <f>#REF!</f>
        <v>#REF!</v>
      </c>
      <c r="B486" s="61" t="e">
        <f t="shared" si="45"/>
        <v>#VALUE!</v>
      </c>
      <c r="C486" s="61" t="s">
        <v>29</v>
      </c>
      <c r="D486" s="62">
        <f t="shared" si="46"/>
        <v>0</v>
      </c>
      <c r="E486" s="81">
        <f t="shared" si="47"/>
        <v>0</v>
      </c>
      <c r="F486" s="83">
        <f t="shared" si="48"/>
        <v>0</v>
      </c>
      <c r="G486" s="63" t="s">
        <v>8</v>
      </c>
      <c r="H486" s="63">
        <f t="shared" si="49"/>
        <v>0</v>
      </c>
    </row>
    <row r="487" spans="1:8">
      <c r="A487" s="65" t="e">
        <f>#REF!</f>
        <v>#REF!</v>
      </c>
      <c r="B487" s="61" t="e">
        <f t="shared" si="45"/>
        <v>#VALUE!</v>
      </c>
      <c r="C487" s="61" t="s">
        <v>29</v>
      </c>
      <c r="D487" s="62">
        <f t="shared" si="46"/>
        <v>0</v>
      </c>
      <c r="E487" s="81">
        <f t="shared" si="47"/>
        <v>0</v>
      </c>
      <c r="F487" s="83">
        <f t="shared" si="48"/>
        <v>0</v>
      </c>
      <c r="G487" s="63" t="s">
        <v>8</v>
      </c>
      <c r="H487" s="63">
        <f t="shared" si="49"/>
        <v>0</v>
      </c>
    </row>
    <row r="488" spans="1:8">
      <c r="A488" s="65" t="e">
        <f>#REF!</f>
        <v>#REF!</v>
      </c>
      <c r="B488" s="61" t="e">
        <f t="shared" si="45"/>
        <v>#VALUE!</v>
      </c>
      <c r="C488" s="61" t="s">
        <v>29</v>
      </c>
      <c r="D488" s="62">
        <f t="shared" si="46"/>
        <v>0</v>
      </c>
      <c r="E488" s="81">
        <f t="shared" si="47"/>
        <v>0</v>
      </c>
      <c r="F488" s="83">
        <f t="shared" si="48"/>
        <v>0</v>
      </c>
      <c r="G488" s="63" t="s">
        <v>8</v>
      </c>
      <c r="H488" s="63">
        <f t="shared" si="49"/>
        <v>0</v>
      </c>
    </row>
    <row r="489" spans="1:8">
      <c r="A489" s="65" t="e">
        <f>#REF!</f>
        <v>#REF!</v>
      </c>
      <c r="B489" s="61" t="e">
        <f t="shared" si="45"/>
        <v>#VALUE!</v>
      </c>
      <c r="C489" s="61" t="s">
        <v>29</v>
      </c>
      <c r="D489" s="62">
        <f t="shared" si="46"/>
        <v>0</v>
      </c>
      <c r="E489" s="81">
        <f t="shared" si="47"/>
        <v>0</v>
      </c>
      <c r="F489" s="83">
        <f t="shared" si="48"/>
        <v>0</v>
      </c>
      <c r="G489" s="63" t="s">
        <v>8</v>
      </c>
      <c r="H489" s="63">
        <f t="shared" si="49"/>
        <v>0</v>
      </c>
    </row>
    <row r="490" spans="1:8">
      <c r="A490" s="65" t="e">
        <f>#REF!</f>
        <v>#REF!</v>
      </c>
      <c r="B490" s="61" t="e">
        <f t="shared" si="45"/>
        <v>#VALUE!</v>
      </c>
      <c r="C490" s="61" t="s">
        <v>29</v>
      </c>
      <c r="D490" s="62">
        <f t="shared" si="46"/>
        <v>0</v>
      </c>
      <c r="E490" s="81">
        <f t="shared" si="47"/>
        <v>0</v>
      </c>
      <c r="F490" s="83">
        <f t="shared" si="48"/>
        <v>0</v>
      </c>
      <c r="G490" s="63" t="s">
        <v>8</v>
      </c>
      <c r="H490" s="63">
        <f t="shared" si="49"/>
        <v>0</v>
      </c>
    </row>
    <row r="491" spans="1:8">
      <c r="A491" s="65" t="e">
        <f>#REF!</f>
        <v>#REF!</v>
      </c>
      <c r="B491" s="61" t="e">
        <f t="shared" si="45"/>
        <v>#VALUE!</v>
      </c>
      <c r="C491" s="61" t="s">
        <v>29</v>
      </c>
      <c r="D491" s="62">
        <f t="shared" si="46"/>
        <v>0</v>
      </c>
      <c r="E491" s="81">
        <f t="shared" si="47"/>
        <v>0</v>
      </c>
      <c r="F491" s="83">
        <f t="shared" si="48"/>
        <v>0</v>
      </c>
      <c r="G491" s="63" t="s">
        <v>8</v>
      </c>
      <c r="H491" s="63">
        <f t="shared" si="49"/>
        <v>0</v>
      </c>
    </row>
    <row r="492" spans="1:8">
      <c r="A492" s="65" t="e">
        <f>#REF!</f>
        <v>#REF!</v>
      </c>
      <c r="B492" s="61" t="e">
        <f t="shared" si="45"/>
        <v>#VALUE!</v>
      </c>
      <c r="C492" s="61" t="s">
        <v>29</v>
      </c>
      <c r="D492" s="62">
        <f t="shared" si="46"/>
        <v>0</v>
      </c>
      <c r="E492" s="81">
        <f t="shared" si="47"/>
        <v>0</v>
      </c>
      <c r="F492" s="83">
        <f t="shared" si="48"/>
        <v>0</v>
      </c>
      <c r="G492" s="63" t="s">
        <v>8</v>
      </c>
      <c r="H492" s="63">
        <f t="shared" si="49"/>
        <v>0</v>
      </c>
    </row>
    <row r="493" spans="1:8">
      <c r="A493" s="65" t="e">
        <f>#REF!</f>
        <v>#REF!</v>
      </c>
      <c r="B493" s="61" t="e">
        <f t="shared" si="45"/>
        <v>#VALUE!</v>
      </c>
      <c r="C493" s="61" t="s">
        <v>29</v>
      </c>
      <c r="D493" s="62">
        <f t="shared" si="46"/>
        <v>0</v>
      </c>
      <c r="E493" s="81">
        <f t="shared" si="47"/>
        <v>0</v>
      </c>
      <c r="F493" s="83">
        <f t="shared" si="48"/>
        <v>0</v>
      </c>
      <c r="G493" s="63" t="s">
        <v>8</v>
      </c>
      <c r="H493" s="63">
        <f t="shared" si="49"/>
        <v>0</v>
      </c>
    </row>
    <row r="494" spans="1:8">
      <c r="A494" s="65" t="e">
        <f>#REF!</f>
        <v>#REF!</v>
      </c>
      <c r="B494" s="61" t="e">
        <f t="shared" si="45"/>
        <v>#VALUE!</v>
      </c>
      <c r="C494" s="61" t="s">
        <v>29</v>
      </c>
      <c r="D494" s="62">
        <f t="shared" si="46"/>
        <v>0</v>
      </c>
      <c r="E494" s="81">
        <f t="shared" si="47"/>
        <v>0</v>
      </c>
      <c r="F494" s="83">
        <f t="shared" si="48"/>
        <v>0</v>
      </c>
      <c r="G494" s="63" t="s">
        <v>8</v>
      </c>
      <c r="H494" s="63">
        <f t="shared" si="49"/>
        <v>0</v>
      </c>
    </row>
    <row r="495" spans="1:8">
      <c r="A495" s="65" t="e">
        <f>#REF!</f>
        <v>#REF!</v>
      </c>
      <c r="B495" s="61" t="e">
        <f t="shared" si="45"/>
        <v>#VALUE!</v>
      </c>
      <c r="C495" s="61" t="s">
        <v>29</v>
      </c>
      <c r="D495" s="62">
        <f t="shared" si="46"/>
        <v>0</v>
      </c>
      <c r="E495" s="81">
        <f t="shared" si="47"/>
        <v>0</v>
      </c>
      <c r="F495" s="83">
        <f t="shared" si="48"/>
        <v>0</v>
      </c>
      <c r="G495" s="63" t="s">
        <v>8</v>
      </c>
      <c r="H495" s="63">
        <f t="shared" si="49"/>
        <v>0</v>
      </c>
    </row>
    <row r="496" spans="1:8">
      <c r="A496" s="65" t="e">
        <f>#REF!</f>
        <v>#REF!</v>
      </c>
      <c r="B496" s="61" t="e">
        <f t="shared" si="45"/>
        <v>#VALUE!</v>
      </c>
      <c r="C496" s="61" t="s">
        <v>29</v>
      </c>
      <c r="D496" s="62">
        <f t="shared" si="46"/>
        <v>0</v>
      </c>
      <c r="E496" s="81">
        <f t="shared" si="47"/>
        <v>0</v>
      </c>
      <c r="F496" s="83">
        <f t="shared" si="48"/>
        <v>0</v>
      </c>
      <c r="G496" s="63" t="s">
        <v>8</v>
      </c>
      <c r="H496" s="63">
        <f t="shared" si="49"/>
        <v>0</v>
      </c>
    </row>
    <row r="497" spans="1:8">
      <c r="A497" s="65" t="e">
        <f>#REF!</f>
        <v>#REF!</v>
      </c>
      <c r="B497" s="61" t="e">
        <f t="shared" si="45"/>
        <v>#VALUE!</v>
      </c>
      <c r="C497" s="61" t="s">
        <v>29</v>
      </c>
      <c r="D497" s="62">
        <f t="shared" si="46"/>
        <v>0</v>
      </c>
      <c r="E497" s="81">
        <f t="shared" si="47"/>
        <v>0</v>
      </c>
      <c r="F497" s="83">
        <f t="shared" si="48"/>
        <v>0</v>
      </c>
      <c r="G497" s="63" t="s">
        <v>8</v>
      </c>
      <c r="H497" s="63">
        <f t="shared" si="49"/>
        <v>0</v>
      </c>
    </row>
    <row r="498" spans="1:8">
      <c r="A498" s="65" t="e">
        <f>#REF!</f>
        <v>#REF!</v>
      </c>
      <c r="B498" s="61" t="e">
        <f t="shared" si="45"/>
        <v>#VALUE!</v>
      </c>
      <c r="C498" s="61" t="s">
        <v>29</v>
      </c>
      <c r="D498" s="62">
        <f t="shared" si="46"/>
        <v>0</v>
      </c>
      <c r="E498" s="81">
        <f t="shared" si="47"/>
        <v>0</v>
      </c>
      <c r="F498" s="83">
        <f t="shared" si="48"/>
        <v>0</v>
      </c>
      <c r="G498" s="63" t="s">
        <v>8</v>
      </c>
      <c r="H498" s="63">
        <f t="shared" si="49"/>
        <v>0</v>
      </c>
    </row>
    <row r="499" spans="1:8">
      <c r="A499" s="65" t="e">
        <f>#REF!</f>
        <v>#REF!</v>
      </c>
      <c r="B499" s="61" t="e">
        <f t="shared" si="45"/>
        <v>#VALUE!</v>
      </c>
      <c r="C499" s="61" t="s">
        <v>29</v>
      </c>
      <c r="D499" s="62">
        <f t="shared" si="46"/>
        <v>0</v>
      </c>
      <c r="E499" s="81">
        <f t="shared" si="47"/>
        <v>0</v>
      </c>
      <c r="F499" s="83">
        <f t="shared" si="48"/>
        <v>0</v>
      </c>
      <c r="G499" s="63" t="s">
        <v>8</v>
      </c>
      <c r="H499" s="63">
        <f t="shared" si="49"/>
        <v>0</v>
      </c>
    </row>
    <row r="500" spans="1:8">
      <c r="A500" s="65" t="e">
        <f>#REF!</f>
        <v>#REF!</v>
      </c>
      <c r="B500" s="61" t="e">
        <f t="shared" si="45"/>
        <v>#VALUE!</v>
      </c>
      <c r="C500" s="61" t="s">
        <v>29</v>
      </c>
      <c r="D500" s="62">
        <f t="shared" si="46"/>
        <v>0</v>
      </c>
      <c r="E500" s="81">
        <f t="shared" si="47"/>
        <v>0</v>
      </c>
      <c r="F500" s="83">
        <f t="shared" si="48"/>
        <v>0</v>
      </c>
      <c r="G500" s="63" t="s">
        <v>8</v>
      </c>
      <c r="H500" s="63">
        <f t="shared" si="49"/>
        <v>0</v>
      </c>
    </row>
    <row r="501" spans="1:8">
      <c r="A501" s="65" t="e">
        <f>#REF!</f>
        <v>#REF!</v>
      </c>
      <c r="B501" s="61" t="e">
        <f t="shared" si="45"/>
        <v>#VALUE!</v>
      </c>
      <c r="C501" s="61" t="s">
        <v>29</v>
      </c>
      <c r="D501" s="62">
        <f t="shared" si="46"/>
        <v>0</v>
      </c>
      <c r="E501" s="81">
        <f t="shared" si="47"/>
        <v>0</v>
      </c>
      <c r="F501" s="83">
        <f t="shared" si="48"/>
        <v>0</v>
      </c>
      <c r="G501" s="63" t="s">
        <v>8</v>
      </c>
      <c r="H501" s="63">
        <f t="shared" si="49"/>
        <v>0</v>
      </c>
    </row>
    <row r="502" spans="1:8">
      <c r="A502" s="65" t="e">
        <f>#REF!</f>
        <v>#REF!</v>
      </c>
      <c r="B502" s="61" t="e">
        <f t="shared" si="45"/>
        <v>#VALUE!</v>
      </c>
      <c r="C502" s="61" t="s">
        <v>29</v>
      </c>
      <c r="D502" s="62">
        <f t="shared" si="46"/>
        <v>0</v>
      </c>
      <c r="E502" s="81">
        <f t="shared" si="47"/>
        <v>0</v>
      </c>
      <c r="F502" s="83">
        <f t="shared" si="48"/>
        <v>0</v>
      </c>
      <c r="G502" s="63" t="s">
        <v>8</v>
      </c>
      <c r="H502" s="63">
        <f t="shared" si="49"/>
        <v>0</v>
      </c>
    </row>
    <row r="503" spans="1:8">
      <c r="A503" s="65" t="e">
        <f>#REF!</f>
        <v>#REF!</v>
      </c>
      <c r="B503" s="61" t="e">
        <f t="shared" si="45"/>
        <v>#VALUE!</v>
      </c>
      <c r="C503" s="61" t="s">
        <v>29</v>
      </c>
      <c r="D503" s="62">
        <f t="shared" si="46"/>
        <v>0</v>
      </c>
      <c r="E503" s="81">
        <f t="shared" si="47"/>
        <v>0</v>
      </c>
      <c r="F503" s="83">
        <f t="shared" si="48"/>
        <v>0</v>
      </c>
      <c r="G503" s="63" t="s">
        <v>8</v>
      </c>
      <c r="H503" s="63">
        <f t="shared" si="49"/>
        <v>0</v>
      </c>
    </row>
    <row r="504" spans="1:8">
      <c r="A504" s="65" t="e">
        <f>#REF!</f>
        <v>#REF!</v>
      </c>
      <c r="B504" s="61" t="e">
        <f t="shared" si="45"/>
        <v>#VALUE!</v>
      </c>
      <c r="C504" s="61" t="s">
        <v>29</v>
      </c>
      <c r="D504" s="62">
        <f t="shared" si="46"/>
        <v>0</v>
      </c>
      <c r="E504" s="81">
        <f t="shared" si="47"/>
        <v>0</v>
      </c>
      <c r="F504" s="83">
        <f t="shared" si="48"/>
        <v>0</v>
      </c>
      <c r="G504" s="63" t="s">
        <v>8</v>
      </c>
      <c r="H504" s="63">
        <f t="shared" si="49"/>
        <v>0</v>
      </c>
    </row>
    <row r="505" spans="1:8">
      <c r="A505" s="65" t="e">
        <f>#REF!</f>
        <v>#REF!</v>
      </c>
      <c r="B505" s="61" t="e">
        <f t="shared" si="45"/>
        <v>#VALUE!</v>
      </c>
      <c r="C505" s="61" t="s">
        <v>29</v>
      </c>
      <c r="D505" s="62">
        <f t="shared" si="46"/>
        <v>0</v>
      </c>
      <c r="E505" s="81">
        <f t="shared" si="47"/>
        <v>0</v>
      </c>
      <c r="F505" s="83">
        <f t="shared" si="48"/>
        <v>0</v>
      </c>
      <c r="G505" s="63" t="s">
        <v>8</v>
      </c>
      <c r="H505" s="63">
        <f t="shared" si="49"/>
        <v>0</v>
      </c>
    </row>
    <row r="506" spans="1:8">
      <c r="A506" s="65" t="e">
        <f>#REF!</f>
        <v>#REF!</v>
      </c>
      <c r="B506" s="61" t="e">
        <f t="shared" si="45"/>
        <v>#VALUE!</v>
      </c>
      <c r="C506" s="61" t="s">
        <v>29</v>
      </c>
      <c r="D506" s="62">
        <f t="shared" si="46"/>
        <v>0</v>
      </c>
      <c r="E506" s="81">
        <f t="shared" si="47"/>
        <v>0</v>
      </c>
      <c r="F506" s="83">
        <f t="shared" si="48"/>
        <v>0</v>
      </c>
      <c r="G506" s="63" t="s">
        <v>8</v>
      </c>
      <c r="H506" s="63">
        <f t="shared" si="49"/>
        <v>0</v>
      </c>
    </row>
    <row r="507" spans="1:8">
      <c r="A507" s="65" t="e">
        <f>#REF!</f>
        <v>#REF!</v>
      </c>
      <c r="B507" s="61" t="e">
        <f t="shared" si="45"/>
        <v>#VALUE!</v>
      </c>
      <c r="C507" s="61" t="s">
        <v>29</v>
      </c>
      <c r="D507" s="62">
        <f t="shared" si="46"/>
        <v>0</v>
      </c>
      <c r="E507" s="81">
        <f t="shared" si="47"/>
        <v>0</v>
      </c>
      <c r="F507" s="83">
        <f t="shared" si="48"/>
        <v>0</v>
      </c>
      <c r="G507" s="63" t="s">
        <v>8</v>
      </c>
      <c r="H507" s="63">
        <f t="shared" si="49"/>
        <v>0</v>
      </c>
    </row>
    <row r="508" spans="1:8">
      <c r="A508" s="65" t="e">
        <f>#REF!</f>
        <v>#REF!</v>
      </c>
      <c r="B508" s="61" t="e">
        <f t="shared" si="45"/>
        <v>#VALUE!</v>
      </c>
      <c r="C508" s="61" t="s">
        <v>29</v>
      </c>
      <c r="D508" s="62">
        <f t="shared" si="46"/>
        <v>0</v>
      </c>
      <c r="E508" s="81">
        <f t="shared" si="47"/>
        <v>0</v>
      </c>
      <c r="F508" s="83">
        <f t="shared" si="48"/>
        <v>0</v>
      </c>
      <c r="G508" s="63" t="s">
        <v>8</v>
      </c>
      <c r="H508" s="63">
        <f t="shared" si="49"/>
        <v>0</v>
      </c>
    </row>
    <row r="509" spans="1:8">
      <c r="A509" s="65" t="e">
        <f>#REF!</f>
        <v>#REF!</v>
      </c>
      <c r="B509" s="61" t="e">
        <f t="shared" si="45"/>
        <v>#VALUE!</v>
      </c>
      <c r="C509" s="61" t="s">
        <v>29</v>
      </c>
      <c r="D509" s="62">
        <f t="shared" si="46"/>
        <v>0</v>
      </c>
      <c r="E509" s="81">
        <f t="shared" si="47"/>
        <v>0</v>
      </c>
      <c r="F509" s="83">
        <f t="shared" si="48"/>
        <v>0</v>
      </c>
      <c r="G509" s="63" t="s">
        <v>8</v>
      </c>
      <c r="H509" s="63">
        <f t="shared" si="49"/>
        <v>0</v>
      </c>
    </row>
    <row r="510" spans="1:8">
      <c r="A510" s="65" t="e">
        <f>#REF!</f>
        <v>#REF!</v>
      </c>
      <c r="B510" s="61" t="e">
        <f t="shared" si="45"/>
        <v>#VALUE!</v>
      </c>
      <c r="C510" s="61" t="s">
        <v>29</v>
      </c>
      <c r="D510" s="62">
        <f t="shared" si="46"/>
        <v>0</v>
      </c>
      <c r="E510" s="81">
        <f t="shared" si="47"/>
        <v>0</v>
      </c>
      <c r="F510" s="83">
        <f t="shared" si="48"/>
        <v>0</v>
      </c>
      <c r="G510" s="63" t="s">
        <v>8</v>
      </c>
      <c r="H510" s="63">
        <f t="shared" si="49"/>
        <v>0</v>
      </c>
    </row>
    <row r="511" spans="1:8">
      <c r="A511" s="65" t="e">
        <f>#REF!</f>
        <v>#REF!</v>
      </c>
      <c r="B511" s="61" t="e">
        <f t="shared" si="45"/>
        <v>#VALUE!</v>
      </c>
      <c r="C511" s="61" t="s">
        <v>29</v>
      </c>
      <c r="D511" s="62">
        <f t="shared" si="46"/>
        <v>0</v>
      </c>
      <c r="E511" s="81">
        <f t="shared" si="47"/>
        <v>0</v>
      </c>
      <c r="F511" s="83">
        <f t="shared" si="48"/>
        <v>0</v>
      </c>
      <c r="G511" s="63" t="s">
        <v>8</v>
      </c>
      <c r="H511" s="63">
        <f t="shared" si="49"/>
        <v>0</v>
      </c>
    </row>
    <row r="512" spans="1:8">
      <c r="A512" s="65" t="e">
        <f>#REF!</f>
        <v>#REF!</v>
      </c>
      <c r="B512" s="61" t="e">
        <f t="shared" si="45"/>
        <v>#VALUE!</v>
      </c>
      <c r="C512" s="61" t="s">
        <v>29</v>
      </c>
      <c r="D512" s="62">
        <f t="shared" si="46"/>
        <v>0</v>
      </c>
      <c r="E512" s="81">
        <f t="shared" si="47"/>
        <v>0</v>
      </c>
      <c r="F512" s="83">
        <f t="shared" si="48"/>
        <v>0</v>
      </c>
      <c r="G512" s="63" t="s">
        <v>8</v>
      </c>
      <c r="H512" s="63">
        <f t="shared" si="49"/>
        <v>0</v>
      </c>
    </row>
    <row r="513" spans="1:8">
      <c r="A513" s="65" t="e">
        <f>#REF!</f>
        <v>#REF!</v>
      </c>
      <c r="B513" s="61" t="e">
        <f t="shared" si="45"/>
        <v>#VALUE!</v>
      </c>
      <c r="C513" s="61" t="s">
        <v>29</v>
      </c>
      <c r="D513" s="62">
        <f t="shared" si="46"/>
        <v>0</v>
      </c>
      <c r="E513" s="81">
        <f t="shared" si="47"/>
        <v>0</v>
      </c>
      <c r="F513" s="83">
        <f t="shared" si="48"/>
        <v>0</v>
      </c>
      <c r="G513" s="63" t="s">
        <v>8</v>
      </c>
      <c r="H513" s="63">
        <f t="shared" si="49"/>
        <v>0</v>
      </c>
    </row>
    <row r="514" spans="1:8">
      <c r="A514" s="65" t="e">
        <f>#REF!</f>
        <v>#REF!</v>
      </c>
      <c r="B514" s="61" t="e">
        <f t="shared" si="45"/>
        <v>#VALUE!</v>
      </c>
      <c r="C514" s="61" t="s">
        <v>29</v>
      </c>
      <c r="D514" s="62">
        <f t="shared" si="46"/>
        <v>0</v>
      </c>
      <c r="E514" s="81">
        <f t="shared" si="47"/>
        <v>0</v>
      </c>
      <c r="F514" s="83">
        <f t="shared" si="48"/>
        <v>0</v>
      </c>
      <c r="G514" s="63" t="s">
        <v>8</v>
      </c>
      <c r="H514" s="63">
        <f t="shared" si="49"/>
        <v>0</v>
      </c>
    </row>
    <row r="515" spans="1:8">
      <c r="A515" s="65" t="e">
        <f>#REF!</f>
        <v>#REF!</v>
      </c>
      <c r="B515" s="61" t="e">
        <f t="shared" si="45"/>
        <v>#VALUE!</v>
      </c>
      <c r="C515" s="61" t="s">
        <v>29</v>
      </c>
      <c r="D515" s="62">
        <f t="shared" si="46"/>
        <v>0</v>
      </c>
      <c r="E515" s="81">
        <f t="shared" si="47"/>
        <v>0</v>
      </c>
      <c r="F515" s="83">
        <f t="shared" si="48"/>
        <v>0</v>
      </c>
      <c r="G515" s="63" t="s">
        <v>8</v>
      </c>
      <c r="H515" s="63">
        <f t="shared" si="49"/>
        <v>0</v>
      </c>
    </row>
    <row r="516" spans="1:8">
      <c r="A516" s="65" t="e">
        <f>#REF!</f>
        <v>#REF!</v>
      </c>
      <c r="B516" s="61" t="e">
        <f t="shared" si="45"/>
        <v>#VALUE!</v>
      </c>
      <c r="C516" s="61" t="s">
        <v>29</v>
      </c>
      <c r="D516" s="62">
        <f t="shared" si="46"/>
        <v>0</v>
      </c>
      <c r="E516" s="81">
        <f t="shared" si="47"/>
        <v>0</v>
      </c>
      <c r="F516" s="83">
        <f t="shared" si="48"/>
        <v>0</v>
      </c>
      <c r="G516" s="63" t="s">
        <v>8</v>
      </c>
      <c r="H516" s="63">
        <f t="shared" si="49"/>
        <v>0</v>
      </c>
    </row>
    <row r="517" spans="1:8">
      <c r="A517" s="65" t="e">
        <f>#REF!</f>
        <v>#REF!</v>
      </c>
      <c r="B517" s="61" t="e">
        <f t="shared" si="45"/>
        <v>#VALUE!</v>
      </c>
      <c r="C517" s="61" t="s">
        <v>29</v>
      </c>
      <c r="D517" s="62">
        <f t="shared" si="46"/>
        <v>0</v>
      </c>
      <c r="E517" s="81">
        <f t="shared" si="47"/>
        <v>0</v>
      </c>
      <c r="F517" s="83">
        <f t="shared" si="48"/>
        <v>0</v>
      </c>
      <c r="G517" s="63" t="s">
        <v>8</v>
      </c>
      <c r="H517" s="63">
        <f t="shared" si="49"/>
        <v>0</v>
      </c>
    </row>
    <row r="518" spans="1:8">
      <c r="A518" s="65" t="e">
        <f>#REF!</f>
        <v>#REF!</v>
      </c>
      <c r="B518" s="61" t="e">
        <f t="shared" si="45"/>
        <v>#VALUE!</v>
      </c>
      <c r="C518" s="61" t="s">
        <v>29</v>
      </c>
      <c r="D518" s="62">
        <f t="shared" si="46"/>
        <v>0</v>
      </c>
      <c r="E518" s="81">
        <f t="shared" si="47"/>
        <v>0</v>
      </c>
      <c r="F518" s="83">
        <f t="shared" si="48"/>
        <v>0</v>
      </c>
      <c r="G518" s="63" t="s">
        <v>8</v>
      </c>
      <c r="H518" s="63">
        <f t="shared" si="49"/>
        <v>0</v>
      </c>
    </row>
    <row r="519" spans="1:8">
      <c r="A519" s="65" t="e">
        <f>#REF!</f>
        <v>#REF!</v>
      </c>
      <c r="B519" s="61" t="e">
        <f t="shared" si="45"/>
        <v>#VALUE!</v>
      </c>
      <c r="C519" s="61" t="s">
        <v>29</v>
      </c>
      <c r="D519" s="62">
        <f t="shared" si="46"/>
        <v>0</v>
      </c>
      <c r="E519" s="81">
        <f t="shared" si="47"/>
        <v>0</v>
      </c>
      <c r="F519" s="83">
        <f t="shared" si="48"/>
        <v>0</v>
      </c>
      <c r="G519" s="63" t="s">
        <v>8</v>
      </c>
      <c r="H519" s="63">
        <f t="shared" si="49"/>
        <v>0</v>
      </c>
    </row>
    <row r="520" spans="1:8">
      <c r="A520" s="65" t="e">
        <f>#REF!</f>
        <v>#REF!</v>
      </c>
      <c r="B520" s="61" t="e">
        <f t="shared" si="45"/>
        <v>#VALUE!</v>
      </c>
      <c r="C520" s="61" t="s">
        <v>29</v>
      </c>
      <c r="D520" s="62">
        <f t="shared" si="46"/>
        <v>0</v>
      </c>
      <c r="E520" s="81">
        <f t="shared" si="47"/>
        <v>0</v>
      </c>
      <c r="F520" s="83">
        <f t="shared" si="48"/>
        <v>0</v>
      </c>
      <c r="G520" s="63" t="s">
        <v>8</v>
      </c>
      <c r="H520" s="63">
        <f t="shared" si="49"/>
        <v>0</v>
      </c>
    </row>
    <row r="521" spans="1:8">
      <c r="A521" s="65" t="e">
        <f>#REF!</f>
        <v>#REF!</v>
      </c>
      <c r="B521" s="61" t="e">
        <f t="shared" si="45"/>
        <v>#VALUE!</v>
      </c>
      <c r="C521" s="61" t="s">
        <v>29</v>
      </c>
      <c r="D521" s="62">
        <f t="shared" si="46"/>
        <v>0</v>
      </c>
      <c r="E521" s="81">
        <f t="shared" si="47"/>
        <v>0</v>
      </c>
      <c r="F521" s="83">
        <f t="shared" si="48"/>
        <v>0</v>
      </c>
      <c r="G521" s="63" t="s">
        <v>8</v>
      </c>
      <c r="H521" s="63">
        <f t="shared" si="49"/>
        <v>0</v>
      </c>
    </row>
    <row r="522" spans="1:8">
      <c r="A522" s="65" t="e">
        <f>#REF!</f>
        <v>#REF!</v>
      </c>
      <c r="B522" s="61" t="e">
        <f t="shared" si="45"/>
        <v>#VALUE!</v>
      </c>
      <c r="C522" s="61" t="s">
        <v>29</v>
      </c>
      <c r="D522" s="62">
        <f t="shared" si="46"/>
        <v>0</v>
      </c>
      <c r="E522" s="81">
        <f t="shared" si="47"/>
        <v>0</v>
      </c>
      <c r="F522" s="83">
        <f t="shared" si="48"/>
        <v>0</v>
      </c>
      <c r="G522" s="63" t="s">
        <v>8</v>
      </c>
      <c r="H522" s="63">
        <f t="shared" si="49"/>
        <v>0</v>
      </c>
    </row>
    <row r="523" spans="1:8">
      <c r="A523" s="65" t="e">
        <f>#REF!</f>
        <v>#REF!</v>
      </c>
      <c r="B523" s="61" t="e">
        <f t="shared" si="45"/>
        <v>#VALUE!</v>
      </c>
      <c r="C523" s="61" t="s">
        <v>29</v>
      </c>
      <c r="D523" s="62">
        <f t="shared" si="46"/>
        <v>0</v>
      </c>
      <c r="E523" s="81">
        <f t="shared" si="47"/>
        <v>0</v>
      </c>
      <c r="F523" s="83">
        <f t="shared" si="48"/>
        <v>0</v>
      </c>
      <c r="G523" s="63" t="s">
        <v>8</v>
      </c>
      <c r="H523" s="63">
        <f t="shared" si="49"/>
        <v>0</v>
      </c>
    </row>
    <row r="524" spans="1:8">
      <c r="A524" s="65" t="e">
        <f>#REF!</f>
        <v>#REF!</v>
      </c>
      <c r="B524" s="61" t="e">
        <f t="shared" si="45"/>
        <v>#VALUE!</v>
      </c>
      <c r="C524" s="61" t="s">
        <v>29</v>
      </c>
      <c r="D524" s="62">
        <f t="shared" si="46"/>
        <v>0</v>
      </c>
      <c r="E524" s="81">
        <f t="shared" si="47"/>
        <v>0</v>
      </c>
      <c r="F524" s="83">
        <f t="shared" si="48"/>
        <v>0</v>
      </c>
      <c r="G524" s="63" t="s">
        <v>8</v>
      </c>
      <c r="H524" s="63">
        <f t="shared" si="49"/>
        <v>0</v>
      </c>
    </row>
    <row r="525" spans="1:8">
      <c r="A525" s="65" t="e">
        <f>#REF!</f>
        <v>#REF!</v>
      </c>
      <c r="B525" s="61" t="e">
        <f t="shared" si="45"/>
        <v>#VALUE!</v>
      </c>
      <c r="C525" s="61" t="s">
        <v>29</v>
      </c>
      <c r="D525" s="62">
        <f t="shared" si="46"/>
        <v>0</v>
      </c>
      <c r="E525" s="81">
        <f t="shared" si="47"/>
        <v>0</v>
      </c>
      <c r="F525" s="83">
        <f t="shared" si="48"/>
        <v>0</v>
      </c>
      <c r="G525" s="63" t="s">
        <v>8</v>
      </c>
      <c r="H525" s="63">
        <f t="shared" si="49"/>
        <v>0</v>
      </c>
    </row>
    <row r="526" spans="1:8">
      <c r="A526" s="65" t="e">
        <f>#REF!</f>
        <v>#REF!</v>
      </c>
      <c r="B526" s="61" t="e">
        <f t="shared" si="45"/>
        <v>#VALUE!</v>
      </c>
      <c r="C526" s="61" t="s">
        <v>29</v>
      </c>
      <c r="D526" s="62">
        <f t="shared" si="46"/>
        <v>0</v>
      </c>
      <c r="E526" s="81">
        <f t="shared" si="47"/>
        <v>0</v>
      </c>
      <c r="F526" s="83">
        <f t="shared" si="48"/>
        <v>0</v>
      </c>
      <c r="G526" s="63" t="s">
        <v>8</v>
      </c>
      <c r="H526" s="63">
        <f t="shared" si="49"/>
        <v>0</v>
      </c>
    </row>
    <row r="527" spans="1:8">
      <c r="A527" s="65" t="e">
        <f>#REF!</f>
        <v>#REF!</v>
      </c>
      <c r="B527" s="61" t="e">
        <f t="shared" si="45"/>
        <v>#VALUE!</v>
      </c>
      <c r="C527" s="61" t="s">
        <v>29</v>
      </c>
      <c r="D527" s="62">
        <f t="shared" si="46"/>
        <v>0</v>
      </c>
      <c r="E527" s="81">
        <f t="shared" si="47"/>
        <v>0</v>
      </c>
      <c r="F527" s="83">
        <f t="shared" si="48"/>
        <v>0</v>
      </c>
      <c r="G527" s="63" t="s">
        <v>8</v>
      </c>
      <c r="H527" s="63">
        <f t="shared" si="49"/>
        <v>0</v>
      </c>
    </row>
    <row r="528" spans="1:8">
      <c r="A528" s="65" t="e">
        <f>#REF!</f>
        <v>#REF!</v>
      </c>
      <c r="B528" s="61" t="e">
        <f t="shared" si="45"/>
        <v>#VALUE!</v>
      </c>
      <c r="C528" s="61" t="s">
        <v>29</v>
      </c>
      <c r="D528" s="62">
        <f t="shared" si="46"/>
        <v>0</v>
      </c>
      <c r="E528" s="81">
        <f t="shared" si="47"/>
        <v>0</v>
      </c>
      <c r="F528" s="83">
        <f t="shared" si="48"/>
        <v>0</v>
      </c>
      <c r="G528" s="63" t="s">
        <v>8</v>
      </c>
      <c r="H528" s="63">
        <f t="shared" si="49"/>
        <v>0</v>
      </c>
    </row>
    <row r="529" spans="1:8">
      <c r="A529" s="65" t="e">
        <f>#REF!</f>
        <v>#REF!</v>
      </c>
      <c r="B529" s="61" t="e">
        <f t="shared" si="45"/>
        <v>#VALUE!</v>
      </c>
      <c r="C529" s="61" t="s">
        <v>29</v>
      </c>
      <c r="D529" s="62">
        <f t="shared" si="46"/>
        <v>0</v>
      </c>
      <c r="E529" s="81">
        <f t="shared" si="47"/>
        <v>0</v>
      </c>
      <c r="F529" s="83">
        <f t="shared" si="48"/>
        <v>0</v>
      </c>
      <c r="G529" s="63" t="s">
        <v>8</v>
      </c>
      <c r="H529" s="63">
        <f t="shared" si="49"/>
        <v>0</v>
      </c>
    </row>
    <row r="530" spans="1:8">
      <c r="A530" s="65" t="e">
        <f>#REF!</f>
        <v>#REF!</v>
      </c>
      <c r="B530" s="61" t="e">
        <f t="shared" si="45"/>
        <v>#VALUE!</v>
      </c>
      <c r="C530" s="61" t="s">
        <v>29</v>
      </c>
      <c r="D530" s="62">
        <f t="shared" si="46"/>
        <v>0</v>
      </c>
      <c r="E530" s="81">
        <f t="shared" si="47"/>
        <v>0</v>
      </c>
      <c r="F530" s="83">
        <f t="shared" si="48"/>
        <v>0</v>
      </c>
      <c r="G530" s="63" t="s">
        <v>8</v>
      </c>
      <c r="H530" s="63">
        <f t="shared" si="49"/>
        <v>0</v>
      </c>
    </row>
    <row r="531" spans="1:8">
      <c r="A531" s="65" t="e">
        <f>#REF!</f>
        <v>#REF!</v>
      </c>
      <c r="B531" s="61" t="e">
        <f t="shared" ref="B531:B594" si="50">MID(O531,FIND(" ",O531)+1,8)</f>
        <v>#VALUE!</v>
      </c>
      <c r="C531" s="61" t="s">
        <v>29</v>
      </c>
      <c r="D531" s="62">
        <f t="shared" ref="D531:D594" si="51">L531</f>
        <v>0</v>
      </c>
      <c r="E531" s="81">
        <f t="shared" ref="E531:E594" si="52">M531</f>
        <v>0</v>
      </c>
      <c r="F531" s="83">
        <f t="shared" ref="F531:F594" si="53">(D531*E531)</f>
        <v>0</v>
      </c>
      <c r="G531" s="63" t="s">
        <v>8</v>
      </c>
      <c r="H531" s="63">
        <f t="shared" ref="H531:H594" si="54">Q531</f>
        <v>0</v>
      </c>
    </row>
    <row r="532" spans="1:8">
      <c r="A532" s="65" t="e">
        <f>#REF!</f>
        <v>#REF!</v>
      </c>
      <c r="B532" s="61" t="e">
        <f t="shared" si="50"/>
        <v>#VALUE!</v>
      </c>
      <c r="C532" s="61" t="s">
        <v>29</v>
      </c>
      <c r="D532" s="62">
        <f t="shared" si="51"/>
        <v>0</v>
      </c>
      <c r="E532" s="81">
        <f t="shared" si="52"/>
        <v>0</v>
      </c>
      <c r="F532" s="83">
        <f t="shared" si="53"/>
        <v>0</v>
      </c>
      <c r="G532" s="63" t="s">
        <v>8</v>
      </c>
      <c r="H532" s="63">
        <f t="shared" si="54"/>
        <v>0</v>
      </c>
    </row>
    <row r="533" spans="1:8">
      <c r="A533" s="65" t="e">
        <f>#REF!</f>
        <v>#REF!</v>
      </c>
      <c r="B533" s="61" t="e">
        <f t="shared" si="50"/>
        <v>#VALUE!</v>
      </c>
      <c r="C533" s="61" t="s">
        <v>29</v>
      </c>
      <c r="D533" s="62">
        <f t="shared" si="51"/>
        <v>0</v>
      </c>
      <c r="E533" s="81">
        <f t="shared" si="52"/>
        <v>0</v>
      </c>
      <c r="F533" s="83">
        <f t="shared" si="53"/>
        <v>0</v>
      </c>
      <c r="G533" s="63" t="s">
        <v>8</v>
      </c>
      <c r="H533" s="63">
        <f t="shared" si="54"/>
        <v>0</v>
      </c>
    </row>
    <row r="534" spans="1:8">
      <c r="A534" s="65" t="e">
        <f>#REF!</f>
        <v>#REF!</v>
      </c>
      <c r="B534" s="61" t="e">
        <f t="shared" si="50"/>
        <v>#VALUE!</v>
      </c>
      <c r="C534" s="61" t="s">
        <v>29</v>
      </c>
      <c r="D534" s="62">
        <f t="shared" si="51"/>
        <v>0</v>
      </c>
      <c r="E534" s="81">
        <f t="shared" si="52"/>
        <v>0</v>
      </c>
      <c r="F534" s="83">
        <f t="shared" si="53"/>
        <v>0</v>
      </c>
      <c r="G534" s="63" t="s">
        <v>8</v>
      </c>
      <c r="H534" s="63">
        <f t="shared" si="54"/>
        <v>0</v>
      </c>
    </row>
    <row r="535" spans="1:8">
      <c r="A535" s="65" t="e">
        <f>#REF!</f>
        <v>#REF!</v>
      </c>
      <c r="B535" s="61" t="e">
        <f t="shared" si="50"/>
        <v>#VALUE!</v>
      </c>
      <c r="C535" s="61" t="s">
        <v>29</v>
      </c>
      <c r="D535" s="62">
        <f t="shared" si="51"/>
        <v>0</v>
      </c>
      <c r="E535" s="81">
        <f t="shared" si="52"/>
        <v>0</v>
      </c>
      <c r="F535" s="83">
        <f t="shared" si="53"/>
        <v>0</v>
      </c>
      <c r="G535" s="63" t="s">
        <v>8</v>
      </c>
      <c r="H535" s="63">
        <f t="shared" si="54"/>
        <v>0</v>
      </c>
    </row>
    <row r="536" spans="1:8">
      <c r="A536" s="65" t="e">
        <f>#REF!</f>
        <v>#REF!</v>
      </c>
      <c r="B536" s="61" t="e">
        <f t="shared" si="50"/>
        <v>#VALUE!</v>
      </c>
      <c r="C536" s="61" t="s">
        <v>29</v>
      </c>
      <c r="D536" s="62">
        <f t="shared" si="51"/>
        <v>0</v>
      </c>
      <c r="E536" s="81">
        <f t="shared" si="52"/>
        <v>0</v>
      </c>
      <c r="F536" s="83">
        <f t="shared" si="53"/>
        <v>0</v>
      </c>
      <c r="G536" s="63" t="s">
        <v>8</v>
      </c>
      <c r="H536" s="63">
        <f t="shared" si="54"/>
        <v>0</v>
      </c>
    </row>
    <row r="537" spans="1:8">
      <c r="A537" s="65" t="e">
        <f>#REF!</f>
        <v>#REF!</v>
      </c>
      <c r="B537" s="61" t="e">
        <f t="shared" si="50"/>
        <v>#VALUE!</v>
      </c>
      <c r="C537" s="61" t="s">
        <v>29</v>
      </c>
      <c r="D537" s="62">
        <f t="shared" si="51"/>
        <v>0</v>
      </c>
      <c r="E537" s="81">
        <f t="shared" si="52"/>
        <v>0</v>
      </c>
      <c r="F537" s="83">
        <f t="shared" si="53"/>
        <v>0</v>
      </c>
      <c r="G537" s="63" t="s">
        <v>8</v>
      </c>
      <c r="H537" s="63">
        <f t="shared" si="54"/>
        <v>0</v>
      </c>
    </row>
    <row r="538" spans="1:8">
      <c r="A538" s="65" t="e">
        <f>#REF!</f>
        <v>#REF!</v>
      </c>
      <c r="B538" s="61" t="e">
        <f t="shared" si="50"/>
        <v>#VALUE!</v>
      </c>
      <c r="C538" s="61" t="s">
        <v>29</v>
      </c>
      <c r="D538" s="62">
        <f t="shared" si="51"/>
        <v>0</v>
      </c>
      <c r="E538" s="81">
        <f t="shared" si="52"/>
        <v>0</v>
      </c>
      <c r="F538" s="83">
        <f t="shared" si="53"/>
        <v>0</v>
      </c>
      <c r="G538" s="63" t="s">
        <v>8</v>
      </c>
      <c r="H538" s="63">
        <f t="shared" si="54"/>
        <v>0</v>
      </c>
    </row>
    <row r="539" spans="1:8">
      <c r="A539" s="65" t="e">
        <f>#REF!</f>
        <v>#REF!</v>
      </c>
      <c r="B539" s="61" t="e">
        <f t="shared" si="50"/>
        <v>#VALUE!</v>
      </c>
      <c r="C539" s="61" t="s">
        <v>29</v>
      </c>
      <c r="D539" s="62">
        <f t="shared" si="51"/>
        <v>0</v>
      </c>
      <c r="E539" s="81">
        <f t="shared" si="52"/>
        <v>0</v>
      </c>
      <c r="F539" s="83">
        <f t="shared" si="53"/>
        <v>0</v>
      </c>
      <c r="G539" s="63" t="s">
        <v>8</v>
      </c>
      <c r="H539" s="63">
        <f t="shared" si="54"/>
        <v>0</v>
      </c>
    </row>
    <row r="540" spans="1:8">
      <c r="A540" s="65" t="e">
        <f>#REF!</f>
        <v>#REF!</v>
      </c>
      <c r="B540" s="61" t="e">
        <f t="shared" si="50"/>
        <v>#VALUE!</v>
      </c>
      <c r="C540" s="61" t="s">
        <v>29</v>
      </c>
      <c r="D540" s="62">
        <f t="shared" si="51"/>
        <v>0</v>
      </c>
      <c r="E540" s="81">
        <f t="shared" si="52"/>
        <v>0</v>
      </c>
      <c r="F540" s="83">
        <f t="shared" si="53"/>
        <v>0</v>
      </c>
      <c r="G540" s="63" t="s">
        <v>8</v>
      </c>
      <c r="H540" s="63">
        <f t="shared" si="54"/>
        <v>0</v>
      </c>
    </row>
    <row r="541" spans="1:8">
      <c r="A541" s="65" t="e">
        <f>#REF!</f>
        <v>#REF!</v>
      </c>
      <c r="B541" s="61" t="e">
        <f t="shared" si="50"/>
        <v>#VALUE!</v>
      </c>
      <c r="C541" s="61" t="s">
        <v>29</v>
      </c>
      <c r="D541" s="62">
        <f t="shared" si="51"/>
        <v>0</v>
      </c>
      <c r="E541" s="81">
        <f t="shared" si="52"/>
        <v>0</v>
      </c>
      <c r="F541" s="83">
        <f t="shared" si="53"/>
        <v>0</v>
      </c>
      <c r="G541" s="63" t="s">
        <v>8</v>
      </c>
      <c r="H541" s="63">
        <f t="shared" si="54"/>
        <v>0</v>
      </c>
    </row>
    <row r="542" spans="1:8">
      <c r="A542" s="65" t="e">
        <f>#REF!</f>
        <v>#REF!</v>
      </c>
      <c r="B542" s="61" t="e">
        <f t="shared" si="50"/>
        <v>#VALUE!</v>
      </c>
      <c r="C542" s="61" t="s">
        <v>29</v>
      </c>
      <c r="D542" s="62">
        <f t="shared" si="51"/>
        <v>0</v>
      </c>
      <c r="E542" s="81">
        <f t="shared" si="52"/>
        <v>0</v>
      </c>
      <c r="F542" s="83">
        <f t="shared" si="53"/>
        <v>0</v>
      </c>
      <c r="G542" s="63" t="s">
        <v>8</v>
      </c>
      <c r="H542" s="63">
        <f t="shared" si="54"/>
        <v>0</v>
      </c>
    </row>
    <row r="543" spans="1:8">
      <c r="A543" s="65" t="e">
        <f>#REF!</f>
        <v>#REF!</v>
      </c>
      <c r="B543" s="61" t="e">
        <f t="shared" si="50"/>
        <v>#VALUE!</v>
      </c>
      <c r="C543" s="61" t="s">
        <v>29</v>
      </c>
      <c r="D543" s="62">
        <f t="shared" si="51"/>
        <v>0</v>
      </c>
      <c r="E543" s="81">
        <f t="shared" si="52"/>
        <v>0</v>
      </c>
      <c r="F543" s="83">
        <f t="shared" si="53"/>
        <v>0</v>
      </c>
      <c r="G543" s="63" t="s">
        <v>8</v>
      </c>
      <c r="H543" s="63">
        <f t="shared" si="54"/>
        <v>0</v>
      </c>
    </row>
    <row r="544" spans="1:8">
      <c r="A544" s="65" t="e">
        <f>#REF!</f>
        <v>#REF!</v>
      </c>
      <c r="B544" s="61" t="e">
        <f t="shared" si="50"/>
        <v>#VALUE!</v>
      </c>
      <c r="C544" s="61" t="s">
        <v>29</v>
      </c>
      <c r="D544" s="62">
        <f t="shared" si="51"/>
        <v>0</v>
      </c>
      <c r="E544" s="81">
        <f t="shared" si="52"/>
        <v>0</v>
      </c>
      <c r="F544" s="83">
        <f t="shared" si="53"/>
        <v>0</v>
      </c>
      <c r="G544" s="63" t="s">
        <v>8</v>
      </c>
      <c r="H544" s="63">
        <f t="shared" si="54"/>
        <v>0</v>
      </c>
    </row>
    <row r="545" spans="1:8">
      <c r="A545" s="65" t="e">
        <f>#REF!</f>
        <v>#REF!</v>
      </c>
      <c r="B545" s="61" t="e">
        <f t="shared" si="50"/>
        <v>#VALUE!</v>
      </c>
      <c r="C545" s="61" t="s">
        <v>29</v>
      </c>
      <c r="D545" s="62">
        <f t="shared" si="51"/>
        <v>0</v>
      </c>
      <c r="E545" s="81">
        <f t="shared" si="52"/>
        <v>0</v>
      </c>
      <c r="F545" s="83">
        <f t="shared" si="53"/>
        <v>0</v>
      </c>
      <c r="G545" s="63" t="s">
        <v>8</v>
      </c>
      <c r="H545" s="63">
        <f t="shared" si="54"/>
        <v>0</v>
      </c>
    </row>
    <row r="546" spans="1:8">
      <c r="A546" s="65" t="e">
        <f>#REF!</f>
        <v>#REF!</v>
      </c>
      <c r="B546" s="61" t="e">
        <f t="shared" si="50"/>
        <v>#VALUE!</v>
      </c>
      <c r="C546" s="61" t="s">
        <v>29</v>
      </c>
      <c r="D546" s="62">
        <f t="shared" si="51"/>
        <v>0</v>
      </c>
      <c r="E546" s="81">
        <f t="shared" si="52"/>
        <v>0</v>
      </c>
      <c r="F546" s="83">
        <f t="shared" si="53"/>
        <v>0</v>
      </c>
      <c r="G546" s="63" t="s">
        <v>8</v>
      </c>
      <c r="H546" s="63">
        <f t="shared" si="54"/>
        <v>0</v>
      </c>
    </row>
    <row r="547" spans="1:8">
      <c r="A547" s="65" t="e">
        <f>#REF!</f>
        <v>#REF!</v>
      </c>
      <c r="B547" s="61" t="e">
        <f t="shared" si="50"/>
        <v>#VALUE!</v>
      </c>
      <c r="C547" s="61" t="s">
        <v>29</v>
      </c>
      <c r="D547" s="62">
        <f t="shared" si="51"/>
        <v>0</v>
      </c>
      <c r="E547" s="81">
        <f t="shared" si="52"/>
        <v>0</v>
      </c>
      <c r="F547" s="83">
        <f t="shared" si="53"/>
        <v>0</v>
      </c>
      <c r="G547" s="63" t="s">
        <v>8</v>
      </c>
      <c r="H547" s="63">
        <f t="shared" si="54"/>
        <v>0</v>
      </c>
    </row>
    <row r="548" spans="1:8">
      <c r="A548" s="65" t="e">
        <f>#REF!</f>
        <v>#REF!</v>
      </c>
      <c r="B548" s="61" t="e">
        <f t="shared" si="50"/>
        <v>#VALUE!</v>
      </c>
      <c r="C548" s="61" t="s">
        <v>29</v>
      </c>
      <c r="D548" s="62">
        <f t="shared" si="51"/>
        <v>0</v>
      </c>
      <c r="E548" s="81">
        <f t="shared" si="52"/>
        <v>0</v>
      </c>
      <c r="F548" s="83">
        <f t="shared" si="53"/>
        <v>0</v>
      </c>
      <c r="G548" s="63" t="s">
        <v>8</v>
      </c>
      <c r="H548" s="63">
        <f t="shared" si="54"/>
        <v>0</v>
      </c>
    </row>
    <row r="549" spans="1:8">
      <c r="A549" s="65" t="e">
        <f>#REF!</f>
        <v>#REF!</v>
      </c>
      <c r="B549" s="61" t="e">
        <f t="shared" si="50"/>
        <v>#VALUE!</v>
      </c>
      <c r="C549" s="61" t="s">
        <v>29</v>
      </c>
      <c r="D549" s="62">
        <f t="shared" si="51"/>
        <v>0</v>
      </c>
      <c r="E549" s="81">
        <f t="shared" si="52"/>
        <v>0</v>
      </c>
      <c r="F549" s="83">
        <f t="shared" si="53"/>
        <v>0</v>
      </c>
      <c r="G549" s="63" t="s">
        <v>8</v>
      </c>
      <c r="H549" s="63">
        <f t="shared" si="54"/>
        <v>0</v>
      </c>
    </row>
    <row r="550" spans="1:8">
      <c r="A550" s="65" t="e">
        <f>#REF!</f>
        <v>#REF!</v>
      </c>
      <c r="B550" s="61" t="e">
        <f t="shared" si="50"/>
        <v>#VALUE!</v>
      </c>
      <c r="C550" s="61" t="s">
        <v>29</v>
      </c>
      <c r="D550" s="62">
        <f t="shared" si="51"/>
        <v>0</v>
      </c>
      <c r="E550" s="81">
        <f t="shared" si="52"/>
        <v>0</v>
      </c>
      <c r="F550" s="83">
        <f t="shared" si="53"/>
        <v>0</v>
      </c>
      <c r="G550" s="63" t="s">
        <v>8</v>
      </c>
      <c r="H550" s="63">
        <f t="shared" si="54"/>
        <v>0</v>
      </c>
    </row>
    <row r="551" spans="1:8">
      <c r="A551" s="65" t="e">
        <f>#REF!</f>
        <v>#REF!</v>
      </c>
      <c r="B551" s="61" t="e">
        <f t="shared" si="50"/>
        <v>#VALUE!</v>
      </c>
      <c r="C551" s="61" t="s">
        <v>29</v>
      </c>
      <c r="D551" s="62">
        <f t="shared" si="51"/>
        <v>0</v>
      </c>
      <c r="E551" s="81">
        <f t="shared" si="52"/>
        <v>0</v>
      </c>
      <c r="F551" s="83">
        <f t="shared" si="53"/>
        <v>0</v>
      </c>
      <c r="G551" s="63" t="s">
        <v>8</v>
      </c>
      <c r="H551" s="63">
        <f t="shared" si="54"/>
        <v>0</v>
      </c>
    </row>
    <row r="552" spans="1:8">
      <c r="A552" s="65" t="e">
        <f>#REF!</f>
        <v>#REF!</v>
      </c>
      <c r="B552" s="61" t="e">
        <f t="shared" si="50"/>
        <v>#VALUE!</v>
      </c>
      <c r="C552" s="61" t="s">
        <v>29</v>
      </c>
      <c r="D552" s="62">
        <f t="shared" si="51"/>
        <v>0</v>
      </c>
      <c r="E552" s="81">
        <f t="shared" si="52"/>
        <v>0</v>
      </c>
      <c r="F552" s="83">
        <f t="shared" si="53"/>
        <v>0</v>
      </c>
      <c r="G552" s="63" t="s">
        <v>8</v>
      </c>
      <c r="H552" s="63">
        <f t="shared" si="54"/>
        <v>0</v>
      </c>
    </row>
    <row r="553" spans="1:8">
      <c r="A553" s="65" t="e">
        <f>#REF!</f>
        <v>#REF!</v>
      </c>
      <c r="B553" s="61" t="e">
        <f t="shared" si="50"/>
        <v>#VALUE!</v>
      </c>
      <c r="C553" s="61" t="s">
        <v>29</v>
      </c>
      <c r="D553" s="62">
        <f t="shared" si="51"/>
        <v>0</v>
      </c>
      <c r="E553" s="81">
        <f t="shared" si="52"/>
        <v>0</v>
      </c>
      <c r="F553" s="83">
        <f t="shared" si="53"/>
        <v>0</v>
      </c>
      <c r="G553" s="63" t="s">
        <v>8</v>
      </c>
      <c r="H553" s="63">
        <f t="shared" si="54"/>
        <v>0</v>
      </c>
    </row>
    <row r="554" spans="1:8">
      <c r="A554" s="65" t="e">
        <f>#REF!</f>
        <v>#REF!</v>
      </c>
      <c r="B554" s="61" t="e">
        <f t="shared" si="50"/>
        <v>#VALUE!</v>
      </c>
      <c r="C554" s="61" t="s">
        <v>29</v>
      </c>
      <c r="D554" s="62">
        <f t="shared" si="51"/>
        <v>0</v>
      </c>
      <c r="E554" s="81">
        <f t="shared" si="52"/>
        <v>0</v>
      </c>
      <c r="F554" s="83">
        <f t="shared" si="53"/>
        <v>0</v>
      </c>
      <c r="G554" s="63" t="s">
        <v>8</v>
      </c>
      <c r="H554" s="63">
        <f t="shared" si="54"/>
        <v>0</v>
      </c>
    </row>
    <row r="555" spans="1:8">
      <c r="A555" s="65" t="e">
        <f>#REF!</f>
        <v>#REF!</v>
      </c>
      <c r="B555" s="61" t="e">
        <f t="shared" si="50"/>
        <v>#VALUE!</v>
      </c>
      <c r="C555" s="61" t="s">
        <v>29</v>
      </c>
      <c r="D555" s="62">
        <f t="shared" si="51"/>
        <v>0</v>
      </c>
      <c r="E555" s="81">
        <f t="shared" si="52"/>
        <v>0</v>
      </c>
      <c r="F555" s="83">
        <f t="shared" si="53"/>
        <v>0</v>
      </c>
      <c r="G555" s="63" t="s">
        <v>8</v>
      </c>
      <c r="H555" s="63">
        <f t="shared" si="54"/>
        <v>0</v>
      </c>
    </row>
    <row r="556" spans="1:8">
      <c r="A556" s="65" t="e">
        <f>#REF!</f>
        <v>#REF!</v>
      </c>
      <c r="B556" s="61" t="e">
        <f t="shared" si="50"/>
        <v>#VALUE!</v>
      </c>
      <c r="C556" s="61" t="s">
        <v>29</v>
      </c>
      <c r="D556" s="62">
        <f t="shared" si="51"/>
        <v>0</v>
      </c>
      <c r="E556" s="81">
        <f t="shared" si="52"/>
        <v>0</v>
      </c>
      <c r="F556" s="83">
        <f t="shared" si="53"/>
        <v>0</v>
      </c>
      <c r="G556" s="63" t="s">
        <v>8</v>
      </c>
      <c r="H556" s="63">
        <f t="shared" si="54"/>
        <v>0</v>
      </c>
    </row>
    <row r="557" spans="1:8">
      <c r="A557" s="65" t="e">
        <f>#REF!</f>
        <v>#REF!</v>
      </c>
      <c r="B557" s="61" t="e">
        <f t="shared" si="50"/>
        <v>#VALUE!</v>
      </c>
      <c r="C557" s="61" t="s">
        <v>29</v>
      </c>
      <c r="D557" s="62">
        <f t="shared" si="51"/>
        <v>0</v>
      </c>
      <c r="E557" s="81">
        <f t="shared" si="52"/>
        <v>0</v>
      </c>
      <c r="F557" s="83">
        <f t="shared" si="53"/>
        <v>0</v>
      </c>
      <c r="G557" s="63" t="s">
        <v>8</v>
      </c>
      <c r="H557" s="63">
        <f t="shared" si="54"/>
        <v>0</v>
      </c>
    </row>
    <row r="558" spans="1:8">
      <c r="A558" s="65" t="e">
        <f>#REF!</f>
        <v>#REF!</v>
      </c>
      <c r="B558" s="61" t="e">
        <f t="shared" si="50"/>
        <v>#VALUE!</v>
      </c>
      <c r="C558" s="61" t="s">
        <v>29</v>
      </c>
      <c r="D558" s="62">
        <f t="shared" si="51"/>
        <v>0</v>
      </c>
      <c r="E558" s="81">
        <f t="shared" si="52"/>
        <v>0</v>
      </c>
      <c r="F558" s="83">
        <f t="shared" si="53"/>
        <v>0</v>
      </c>
      <c r="G558" s="63" t="s">
        <v>8</v>
      </c>
      <c r="H558" s="63">
        <f t="shared" si="54"/>
        <v>0</v>
      </c>
    </row>
    <row r="559" spans="1:8">
      <c r="A559" s="65" t="e">
        <f>#REF!</f>
        <v>#REF!</v>
      </c>
      <c r="B559" s="61" t="e">
        <f t="shared" si="50"/>
        <v>#VALUE!</v>
      </c>
      <c r="C559" s="61" t="s">
        <v>29</v>
      </c>
      <c r="D559" s="62">
        <f t="shared" si="51"/>
        <v>0</v>
      </c>
      <c r="E559" s="81">
        <f t="shared" si="52"/>
        <v>0</v>
      </c>
      <c r="F559" s="83">
        <f t="shared" si="53"/>
        <v>0</v>
      </c>
      <c r="G559" s="63" t="s">
        <v>8</v>
      </c>
      <c r="H559" s="63">
        <f t="shared" si="54"/>
        <v>0</v>
      </c>
    </row>
    <row r="560" spans="1:8">
      <c r="A560" s="65" t="e">
        <f>#REF!</f>
        <v>#REF!</v>
      </c>
      <c r="B560" s="61" t="e">
        <f t="shared" si="50"/>
        <v>#VALUE!</v>
      </c>
      <c r="C560" s="61" t="s">
        <v>29</v>
      </c>
      <c r="D560" s="62">
        <f t="shared" si="51"/>
        <v>0</v>
      </c>
      <c r="E560" s="81">
        <f t="shared" si="52"/>
        <v>0</v>
      </c>
      <c r="F560" s="83">
        <f t="shared" si="53"/>
        <v>0</v>
      </c>
      <c r="G560" s="63" t="s">
        <v>8</v>
      </c>
      <c r="H560" s="63">
        <f t="shared" si="54"/>
        <v>0</v>
      </c>
    </row>
    <row r="561" spans="1:8">
      <c r="A561" s="65" t="e">
        <f>#REF!</f>
        <v>#REF!</v>
      </c>
      <c r="B561" s="61" t="e">
        <f t="shared" si="50"/>
        <v>#VALUE!</v>
      </c>
      <c r="C561" s="61" t="s">
        <v>29</v>
      </c>
      <c r="D561" s="62">
        <f t="shared" si="51"/>
        <v>0</v>
      </c>
      <c r="E561" s="81">
        <f t="shared" si="52"/>
        <v>0</v>
      </c>
      <c r="F561" s="83">
        <f t="shared" si="53"/>
        <v>0</v>
      </c>
      <c r="G561" s="63" t="s">
        <v>8</v>
      </c>
      <c r="H561" s="63">
        <f t="shared" si="54"/>
        <v>0</v>
      </c>
    </row>
    <row r="562" spans="1:8">
      <c r="A562" s="65" t="e">
        <f>#REF!</f>
        <v>#REF!</v>
      </c>
      <c r="B562" s="61" t="e">
        <f t="shared" si="50"/>
        <v>#VALUE!</v>
      </c>
      <c r="C562" s="61" t="s">
        <v>29</v>
      </c>
      <c r="D562" s="62">
        <f t="shared" si="51"/>
        <v>0</v>
      </c>
      <c r="E562" s="81">
        <f t="shared" si="52"/>
        <v>0</v>
      </c>
      <c r="F562" s="83">
        <f t="shared" si="53"/>
        <v>0</v>
      </c>
      <c r="G562" s="63" t="s">
        <v>8</v>
      </c>
      <c r="H562" s="63">
        <f t="shared" si="54"/>
        <v>0</v>
      </c>
    </row>
    <row r="563" spans="1:8">
      <c r="A563" s="65" t="e">
        <f>#REF!</f>
        <v>#REF!</v>
      </c>
      <c r="B563" s="61" t="e">
        <f t="shared" si="50"/>
        <v>#VALUE!</v>
      </c>
      <c r="C563" s="61" t="s">
        <v>29</v>
      </c>
      <c r="D563" s="62">
        <f t="shared" si="51"/>
        <v>0</v>
      </c>
      <c r="E563" s="81">
        <f t="shared" si="52"/>
        <v>0</v>
      </c>
      <c r="F563" s="83">
        <f t="shared" si="53"/>
        <v>0</v>
      </c>
      <c r="G563" s="63" t="s">
        <v>8</v>
      </c>
      <c r="H563" s="63">
        <f t="shared" si="54"/>
        <v>0</v>
      </c>
    </row>
    <row r="564" spans="1:8">
      <c r="A564" s="65" t="e">
        <f>#REF!</f>
        <v>#REF!</v>
      </c>
      <c r="B564" s="61" t="e">
        <f t="shared" si="50"/>
        <v>#VALUE!</v>
      </c>
      <c r="C564" s="61" t="s">
        <v>29</v>
      </c>
      <c r="D564" s="62">
        <f t="shared" si="51"/>
        <v>0</v>
      </c>
      <c r="E564" s="81">
        <f t="shared" si="52"/>
        <v>0</v>
      </c>
      <c r="F564" s="83">
        <f t="shared" si="53"/>
        <v>0</v>
      </c>
      <c r="G564" s="63" t="s">
        <v>8</v>
      </c>
      <c r="H564" s="63">
        <f t="shared" si="54"/>
        <v>0</v>
      </c>
    </row>
    <row r="565" spans="1:8">
      <c r="A565" s="65" t="e">
        <f>#REF!</f>
        <v>#REF!</v>
      </c>
      <c r="B565" s="61" t="e">
        <f t="shared" si="50"/>
        <v>#VALUE!</v>
      </c>
      <c r="C565" s="61" t="s">
        <v>29</v>
      </c>
      <c r="D565" s="62">
        <f t="shared" si="51"/>
        <v>0</v>
      </c>
      <c r="E565" s="81">
        <f t="shared" si="52"/>
        <v>0</v>
      </c>
      <c r="F565" s="83">
        <f t="shared" si="53"/>
        <v>0</v>
      </c>
      <c r="G565" s="63" t="s">
        <v>8</v>
      </c>
      <c r="H565" s="63">
        <f t="shared" si="54"/>
        <v>0</v>
      </c>
    </row>
    <row r="566" spans="1:8">
      <c r="A566" s="65" t="e">
        <f>#REF!</f>
        <v>#REF!</v>
      </c>
      <c r="B566" s="61" t="e">
        <f t="shared" si="50"/>
        <v>#VALUE!</v>
      </c>
      <c r="C566" s="61" t="s">
        <v>29</v>
      </c>
      <c r="D566" s="62">
        <f t="shared" si="51"/>
        <v>0</v>
      </c>
      <c r="E566" s="81">
        <f t="shared" si="52"/>
        <v>0</v>
      </c>
      <c r="F566" s="83">
        <f t="shared" si="53"/>
        <v>0</v>
      </c>
      <c r="G566" s="63" t="s">
        <v>8</v>
      </c>
      <c r="H566" s="63">
        <f t="shared" si="54"/>
        <v>0</v>
      </c>
    </row>
    <row r="567" spans="1:8">
      <c r="A567" s="65" t="e">
        <f>#REF!</f>
        <v>#REF!</v>
      </c>
      <c r="B567" s="61" t="e">
        <f t="shared" si="50"/>
        <v>#VALUE!</v>
      </c>
      <c r="C567" s="61" t="s">
        <v>29</v>
      </c>
      <c r="D567" s="62">
        <f t="shared" si="51"/>
        <v>0</v>
      </c>
      <c r="E567" s="81">
        <f t="shared" si="52"/>
        <v>0</v>
      </c>
      <c r="F567" s="83">
        <f t="shared" si="53"/>
        <v>0</v>
      </c>
      <c r="G567" s="63" t="s">
        <v>8</v>
      </c>
      <c r="H567" s="63">
        <f t="shared" si="54"/>
        <v>0</v>
      </c>
    </row>
    <row r="568" spans="1:8">
      <c r="A568" s="65" t="e">
        <f>#REF!</f>
        <v>#REF!</v>
      </c>
      <c r="B568" s="61" t="e">
        <f t="shared" si="50"/>
        <v>#VALUE!</v>
      </c>
      <c r="C568" s="61" t="s">
        <v>29</v>
      </c>
      <c r="D568" s="62">
        <f t="shared" si="51"/>
        <v>0</v>
      </c>
      <c r="E568" s="81">
        <f t="shared" si="52"/>
        <v>0</v>
      </c>
      <c r="F568" s="83">
        <f t="shared" si="53"/>
        <v>0</v>
      </c>
      <c r="G568" s="63" t="s">
        <v>8</v>
      </c>
      <c r="H568" s="63">
        <f t="shared" si="54"/>
        <v>0</v>
      </c>
    </row>
    <row r="569" spans="1:8">
      <c r="A569" s="65" t="e">
        <f>#REF!</f>
        <v>#REF!</v>
      </c>
      <c r="B569" s="61" t="e">
        <f t="shared" si="50"/>
        <v>#VALUE!</v>
      </c>
      <c r="C569" s="61" t="s">
        <v>29</v>
      </c>
      <c r="D569" s="62">
        <f t="shared" si="51"/>
        <v>0</v>
      </c>
      <c r="E569" s="81">
        <f t="shared" si="52"/>
        <v>0</v>
      </c>
      <c r="F569" s="83">
        <f t="shared" si="53"/>
        <v>0</v>
      </c>
      <c r="G569" s="63" t="s">
        <v>8</v>
      </c>
      <c r="H569" s="63">
        <f t="shared" si="54"/>
        <v>0</v>
      </c>
    </row>
    <row r="570" spans="1:8">
      <c r="A570" s="65" t="e">
        <f>#REF!</f>
        <v>#REF!</v>
      </c>
      <c r="B570" s="61" t="e">
        <f t="shared" si="50"/>
        <v>#VALUE!</v>
      </c>
      <c r="C570" s="61" t="s">
        <v>29</v>
      </c>
      <c r="D570" s="62">
        <f t="shared" si="51"/>
        <v>0</v>
      </c>
      <c r="E570" s="81">
        <f t="shared" si="52"/>
        <v>0</v>
      </c>
      <c r="F570" s="83">
        <f t="shared" si="53"/>
        <v>0</v>
      </c>
      <c r="G570" s="63" t="s">
        <v>8</v>
      </c>
      <c r="H570" s="63">
        <f t="shared" si="54"/>
        <v>0</v>
      </c>
    </row>
    <row r="571" spans="1:8">
      <c r="A571" s="65" t="e">
        <f>#REF!</f>
        <v>#REF!</v>
      </c>
      <c r="B571" s="61" t="e">
        <f t="shared" si="50"/>
        <v>#VALUE!</v>
      </c>
      <c r="C571" s="61" t="s">
        <v>29</v>
      </c>
      <c r="D571" s="62">
        <f t="shared" si="51"/>
        <v>0</v>
      </c>
      <c r="E571" s="81">
        <f t="shared" si="52"/>
        <v>0</v>
      </c>
      <c r="F571" s="83">
        <f t="shared" si="53"/>
        <v>0</v>
      </c>
      <c r="G571" s="63" t="s">
        <v>8</v>
      </c>
      <c r="H571" s="63">
        <f t="shared" si="54"/>
        <v>0</v>
      </c>
    </row>
    <row r="572" spans="1:8">
      <c r="A572" s="65" t="e">
        <f>#REF!</f>
        <v>#REF!</v>
      </c>
      <c r="B572" s="61" t="e">
        <f t="shared" si="50"/>
        <v>#VALUE!</v>
      </c>
      <c r="C572" s="61" t="s">
        <v>29</v>
      </c>
      <c r="D572" s="62">
        <f t="shared" si="51"/>
        <v>0</v>
      </c>
      <c r="E572" s="81">
        <f t="shared" si="52"/>
        <v>0</v>
      </c>
      <c r="F572" s="83">
        <f t="shared" si="53"/>
        <v>0</v>
      </c>
      <c r="G572" s="63" t="s">
        <v>8</v>
      </c>
      <c r="H572" s="63">
        <f t="shared" si="54"/>
        <v>0</v>
      </c>
    </row>
    <row r="573" spans="1:8">
      <c r="A573" s="65" t="e">
        <f>#REF!</f>
        <v>#REF!</v>
      </c>
      <c r="B573" s="61" t="e">
        <f t="shared" si="50"/>
        <v>#VALUE!</v>
      </c>
      <c r="C573" s="61" t="s">
        <v>29</v>
      </c>
      <c r="D573" s="62">
        <f t="shared" si="51"/>
        <v>0</v>
      </c>
      <c r="E573" s="81">
        <f t="shared" si="52"/>
        <v>0</v>
      </c>
      <c r="F573" s="83">
        <f t="shared" si="53"/>
        <v>0</v>
      </c>
      <c r="G573" s="63" t="s">
        <v>8</v>
      </c>
      <c r="H573" s="63">
        <f t="shared" si="54"/>
        <v>0</v>
      </c>
    </row>
    <row r="574" spans="1:8">
      <c r="A574" s="65" t="e">
        <f>#REF!</f>
        <v>#REF!</v>
      </c>
      <c r="B574" s="61" t="e">
        <f t="shared" si="50"/>
        <v>#VALUE!</v>
      </c>
      <c r="C574" s="61" t="s">
        <v>29</v>
      </c>
      <c r="D574" s="62">
        <f t="shared" si="51"/>
        <v>0</v>
      </c>
      <c r="E574" s="81">
        <f t="shared" si="52"/>
        <v>0</v>
      </c>
      <c r="F574" s="83">
        <f t="shared" si="53"/>
        <v>0</v>
      </c>
      <c r="G574" s="63" t="s">
        <v>8</v>
      </c>
      <c r="H574" s="63">
        <f t="shared" si="54"/>
        <v>0</v>
      </c>
    </row>
    <row r="575" spans="1:8">
      <c r="A575" s="65" t="e">
        <f>#REF!</f>
        <v>#REF!</v>
      </c>
      <c r="B575" s="61" t="e">
        <f t="shared" si="50"/>
        <v>#VALUE!</v>
      </c>
      <c r="C575" s="61" t="s">
        <v>29</v>
      </c>
      <c r="D575" s="62">
        <f t="shared" si="51"/>
        <v>0</v>
      </c>
      <c r="E575" s="81">
        <f t="shared" si="52"/>
        <v>0</v>
      </c>
      <c r="F575" s="83">
        <f t="shared" si="53"/>
        <v>0</v>
      </c>
      <c r="G575" s="63" t="s">
        <v>8</v>
      </c>
      <c r="H575" s="63">
        <f t="shared" si="54"/>
        <v>0</v>
      </c>
    </row>
    <row r="576" spans="1:8">
      <c r="A576" s="65" t="e">
        <f>#REF!</f>
        <v>#REF!</v>
      </c>
      <c r="B576" s="61" t="e">
        <f t="shared" si="50"/>
        <v>#VALUE!</v>
      </c>
      <c r="C576" s="61" t="s">
        <v>29</v>
      </c>
      <c r="D576" s="62">
        <f t="shared" si="51"/>
        <v>0</v>
      </c>
      <c r="E576" s="81">
        <f t="shared" si="52"/>
        <v>0</v>
      </c>
      <c r="F576" s="83">
        <f t="shared" si="53"/>
        <v>0</v>
      </c>
      <c r="G576" s="63" t="s">
        <v>8</v>
      </c>
      <c r="H576" s="63">
        <f t="shared" si="54"/>
        <v>0</v>
      </c>
    </row>
    <row r="577" spans="1:8">
      <c r="A577" s="65" t="e">
        <f>#REF!</f>
        <v>#REF!</v>
      </c>
      <c r="B577" s="61" t="e">
        <f t="shared" si="50"/>
        <v>#VALUE!</v>
      </c>
      <c r="C577" s="61" t="s">
        <v>29</v>
      </c>
      <c r="D577" s="62">
        <f t="shared" si="51"/>
        <v>0</v>
      </c>
      <c r="E577" s="81">
        <f t="shared" si="52"/>
        <v>0</v>
      </c>
      <c r="F577" s="83">
        <f t="shared" si="53"/>
        <v>0</v>
      </c>
      <c r="G577" s="63" t="s">
        <v>8</v>
      </c>
      <c r="H577" s="63">
        <f t="shared" si="54"/>
        <v>0</v>
      </c>
    </row>
    <row r="578" spans="1:8">
      <c r="A578" s="65" t="e">
        <f>#REF!</f>
        <v>#REF!</v>
      </c>
      <c r="B578" s="61" t="e">
        <f t="shared" si="50"/>
        <v>#VALUE!</v>
      </c>
      <c r="C578" s="61" t="s">
        <v>29</v>
      </c>
      <c r="D578" s="62">
        <f t="shared" si="51"/>
        <v>0</v>
      </c>
      <c r="E578" s="81">
        <f t="shared" si="52"/>
        <v>0</v>
      </c>
      <c r="F578" s="83">
        <f t="shared" si="53"/>
        <v>0</v>
      </c>
      <c r="G578" s="63" t="s">
        <v>8</v>
      </c>
      <c r="H578" s="63">
        <f t="shared" si="54"/>
        <v>0</v>
      </c>
    </row>
    <row r="579" spans="1:8">
      <c r="A579" s="65" t="e">
        <f>#REF!</f>
        <v>#REF!</v>
      </c>
      <c r="B579" s="61" t="e">
        <f t="shared" si="50"/>
        <v>#VALUE!</v>
      </c>
      <c r="C579" s="61" t="s">
        <v>29</v>
      </c>
      <c r="D579" s="62">
        <f t="shared" si="51"/>
        <v>0</v>
      </c>
      <c r="E579" s="81">
        <f t="shared" si="52"/>
        <v>0</v>
      </c>
      <c r="F579" s="83">
        <f t="shared" si="53"/>
        <v>0</v>
      </c>
      <c r="G579" s="63" t="s">
        <v>8</v>
      </c>
      <c r="H579" s="63">
        <f t="shared" si="54"/>
        <v>0</v>
      </c>
    </row>
    <row r="580" spans="1:8">
      <c r="A580" s="65" t="e">
        <f>#REF!</f>
        <v>#REF!</v>
      </c>
      <c r="B580" s="61" t="e">
        <f t="shared" si="50"/>
        <v>#VALUE!</v>
      </c>
      <c r="C580" s="61" t="s">
        <v>29</v>
      </c>
      <c r="D580" s="62">
        <f t="shared" si="51"/>
        <v>0</v>
      </c>
      <c r="E580" s="81">
        <f t="shared" si="52"/>
        <v>0</v>
      </c>
      <c r="F580" s="83">
        <f t="shared" si="53"/>
        <v>0</v>
      </c>
      <c r="G580" s="63" t="s">
        <v>8</v>
      </c>
      <c r="H580" s="63">
        <f t="shared" si="54"/>
        <v>0</v>
      </c>
    </row>
    <row r="581" spans="1:8">
      <c r="A581" s="65" t="e">
        <f>#REF!</f>
        <v>#REF!</v>
      </c>
      <c r="B581" s="61" t="e">
        <f t="shared" si="50"/>
        <v>#VALUE!</v>
      </c>
      <c r="C581" s="61" t="s">
        <v>29</v>
      </c>
      <c r="D581" s="62">
        <f t="shared" si="51"/>
        <v>0</v>
      </c>
      <c r="E581" s="81">
        <f t="shared" si="52"/>
        <v>0</v>
      </c>
      <c r="F581" s="83">
        <f t="shared" si="53"/>
        <v>0</v>
      </c>
      <c r="G581" s="63" t="s">
        <v>8</v>
      </c>
      <c r="H581" s="63">
        <f t="shared" si="54"/>
        <v>0</v>
      </c>
    </row>
    <row r="582" spans="1:8">
      <c r="A582" s="65" t="e">
        <f>#REF!</f>
        <v>#REF!</v>
      </c>
      <c r="B582" s="61" t="e">
        <f t="shared" si="50"/>
        <v>#VALUE!</v>
      </c>
      <c r="C582" s="61" t="s">
        <v>29</v>
      </c>
      <c r="D582" s="62">
        <f t="shared" si="51"/>
        <v>0</v>
      </c>
      <c r="E582" s="81">
        <f t="shared" si="52"/>
        <v>0</v>
      </c>
      <c r="F582" s="83">
        <f t="shared" si="53"/>
        <v>0</v>
      </c>
      <c r="G582" s="63" t="s">
        <v>8</v>
      </c>
      <c r="H582" s="63">
        <f t="shared" si="54"/>
        <v>0</v>
      </c>
    </row>
    <row r="583" spans="1:8">
      <c r="A583" s="65" t="e">
        <f>#REF!</f>
        <v>#REF!</v>
      </c>
      <c r="B583" s="61" t="e">
        <f t="shared" si="50"/>
        <v>#VALUE!</v>
      </c>
      <c r="C583" s="61" t="s">
        <v>29</v>
      </c>
      <c r="D583" s="62">
        <f t="shared" si="51"/>
        <v>0</v>
      </c>
      <c r="E583" s="81">
        <f t="shared" si="52"/>
        <v>0</v>
      </c>
      <c r="F583" s="83">
        <f t="shared" si="53"/>
        <v>0</v>
      </c>
      <c r="G583" s="63" t="s">
        <v>8</v>
      </c>
      <c r="H583" s="63">
        <f t="shared" si="54"/>
        <v>0</v>
      </c>
    </row>
    <row r="584" spans="1:8">
      <c r="A584" s="65" t="e">
        <f>#REF!</f>
        <v>#REF!</v>
      </c>
      <c r="B584" s="61" t="e">
        <f t="shared" si="50"/>
        <v>#VALUE!</v>
      </c>
      <c r="C584" s="61" t="s">
        <v>29</v>
      </c>
      <c r="D584" s="62">
        <f t="shared" si="51"/>
        <v>0</v>
      </c>
      <c r="E584" s="81">
        <f t="shared" si="52"/>
        <v>0</v>
      </c>
      <c r="F584" s="83">
        <f t="shared" si="53"/>
        <v>0</v>
      </c>
      <c r="G584" s="63" t="s">
        <v>8</v>
      </c>
      <c r="H584" s="63">
        <f t="shared" si="54"/>
        <v>0</v>
      </c>
    </row>
    <row r="585" spans="1:8">
      <c r="A585" s="65" t="e">
        <f>#REF!</f>
        <v>#REF!</v>
      </c>
      <c r="B585" s="61" t="e">
        <f t="shared" si="50"/>
        <v>#VALUE!</v>
      </c>
      <c r="C585" s="61" t="s">
        <v>29</v>
      </c>
      <c r="D585" s="62">
        <f t="shared" si="51"/>
        <v>0</v>
      </c>
      <c r="E585" s="81">
        <f t="shared" si="52"/>
        <v>0</v>
      </c>
      <c r="F585" s="83">
        <f t="shared" si="53"/>
        <v>0</v>
      </c>
      <c r="G585" s="63" t="s">
        <v>8</v>
      </c>
      <c r="H585" s="63">
        <f t="shared" si="54"/>
        <v>0</v>
      </c>
    </row>
    <row r="586" spans="1:8">
      <c r="A586" s="65" t="e">
        <f>#REF!</f>
        <v>#REF!</v>
      </c>
      <c r="B586" s="61" t="e">
        <f t="shared" si="50"/>
        <v>#VALUE!</v>
      </c>
      <c r="C586" s="61" t="s">
        <v>29</v>
      </c>
      <c r="D586" s="62">
        <f t="shared" si="51"/>
        <v>0</v>
      </c>
      <c r="E586" s="81">
        <f t="shared" si="52"/>
        <v>0</v>
      </c>
      <c r="F586" s="83">
        <f t="shared" si="53"/>
        <v>0</v>
      </c>
      <c r="G586" s="63" t="s">
        <v>8</v>
      </c>
      <c r="H586" s="63">
        <f t="shared" si="54"/>
        <v>0</v>
      </c>
    </row>
    <row r="587" spans="1:8">
      <c r="A587" s="65" t="e">
        <f>#REF!</f>
        <v>#REF!</v>
      </c>
      <c r="B587" s="61" t="e">
        <f t="shared" si="50"/>
        <v>#VALUE!</v>
      </c>
      <c r="C587" s="61" t="s">
        <v>29</v>
      </c>
      <c r="D587" s="62">
        <f t="shared" si="51"/>
        <v>0</v>
      </c>
      <c r="E587" s="81">
        <f t="shared" si="52"/>
        <v>0</v>
      </c>
      <c r="F587" s="83">
        <f t="shared" si="53"/>
        <v>0</v>
      </c>
      <c r="G587" s="63" t="s">
        <v>8</v>
      </c>
      <c r="H587" s="63">
        <f t="shared" si="54"/>
        <v>0</v>
      </c>
    </row>
    <row r="588" spans="1:8">
      <c r="A588" s="65" t="e">
        <f>#REF!</f>
        <v>#REF!</v>
      </c>
      <c r="B588" s="61" t="e">
        <f t="shared" si="50"/>
        <v>#VALUE!</v>
      </c>
      <c r="C588" s="61" t="s">
        <v>29</v>
      </c>
      <c r="D588" s="62">
        <f t="shared" si="51"/>
        <v>0</v>
      </c>
      <c r="E588" s="81">
        <f t="shared" si="52"/>
        <v>0</v>
      </c>
      <c r="F588" s="83">
        <f t="shared" si="53"/>
        <v>0</v>
      </c>
      <c r="G588" s="63" t="s">
        <v>8</v>
      </c>
      <c r="H588" s="63">
        <f t="shared" si="54"/>
        <v>0</v>
      </c>
    </row>
    <row r="589" spans="1:8">
      <c r="A589" s="65" t="e">
        <f>#REF!</f>
        <v>#REF!</v>
      </c>
      <c r="B589" s="61" t="e">
        <f t="shared" si="50"/>
        <v>#VALUE!</v>
      </c>
      <c r="C589" s="61" t="s">
        <v>29</v>
      </c>
      <c r="D589" s="62">
        <f t="shared" si="51"/>
        <v>0</v>
      </c>
      <c r="E589" s="81">
        <f t="shared" si="52"/>
        <v>0</v>
      </c>
      <c r="F589" s="83">
        <f t="shared" si="53"/>
        <v>0</v>
      </c>
      <c r="G589" s="63" t="s">
        <v>8</v>
      </c>
      <c r="H589" s="63">
        <f t="shared" si="54"/>
        <v>0</v>
      </c>
    </row>
    <row r="590" spans="1:8">
      <c r="A590" s="65" t="e">
        <f>#REF!</f>
        <v>#REF!</v>
      </c>
      <c r="B590" s="61" t="e">
        <f t="shared" si="50"/>
        <v>#VALUE!</v>
      </c>
      <c r="C590" s="61" t="s">
        <v>29</v>
      </c>
      <c r="D590" s="62">
        <f t="shared" si="51"/>
        <v>0</v>
      </c>
      <c r="E590" s="81">
        <f t="shared" si="52"/>
        <v>0</v>
      </c>
      <c r="F590" s="83">
        <f t="shared" si="53"/>
        <v>0</v>
      </c>
      <c r="G590" s="63" t="s">
        <v>8</v>
      </c>
      <c r="H590" s="63">
        <f t="shared" si="54"/>
        <v>0</v>
      </c>
    </row>
    <row r="591" spans="1:8">
      <c r="A591" s="65" t="e">
        <f>#REF!</f>
        <v>#REF!</v>
      </c>
      <c r="B591" s="61" t="e">
        <f t="shared" si="50"/>
        <v>#VALUE!</v>
      </c>
      <c r="C591" s="61" t="s">
        <v>29</v>
      </c>
      <c r="D591" s="62">
        <f t="shared" si="51"/>
        <v>0</v>
      </c>
      <c r="E591" s="81">
        <f t="shared" si="52"/>
        <v>0</v>
      </c>
      <c r="F591" s="83">
        <f t="shared" si="53"/>
        <v>0</v>
      </c>
      <c r="G591" s="63" t="s">
        <v>8</v>
      </c>
      <c r="H591" s="63">
        <f t="shared" si="54"/>
        <v>0</v>
      </c>
    </row>
    <row r="592" spans="1:8">
      <c r="A592" s="65" t="e">
        <f>#REF!</f>
        <v>#REF!</v>
      </c>
      <c r="B592" s="61" t="e">
        <f t="shared" si="50"/>
        <v>#VALUE!</v>
      </c>
      <c r="C592" s="61" t="s">
        <v>29</v>
      </c>
      <c r="D592" s="62">
        <f t="shared" si="51"/>
        <v>0</v>
      </c>
      <c r="E592" s="81">
        <f t="shared" si="52"/>
        <v>0</v>
      </c>
      <c r="F592" s="83">
        <f t="shared" si="53"/>
        <v>0</v>
      </c>
      <c r="G592" s="63" t="s">
        <v>8</v>
      </c>
      <c r="H592" s="63">
        <f t="shared" si="54"/>
        <v>0</v>
      </c>
    </row>
    <row r="593" spans="1:8">
      <c r="A593" s="65" t="e">
        <f>#REF!</f>
        <v>#REF!</v>
      </c>
      <c r="B593" s="61" t="e">
        <f t="shared" si="50"/>
        <v>#VALUE!</v>
      </c>
      <c r="C593" s="61" t="s">
        <v>29</v>
      </c>
      <c r="D593" s="62">
        <f t="shared" si="51"/>
        <v>0</v>
      </c>
      <c r="E593" s="81">
        <f t="shared" si="52"/>
        <v>0</v>
      </c>
      <c r="F593" s="83">
        <f t="shared" si="53"/>
        <v>0</v>
      </c>
      <c r="G593" s="63" t="s">
        <v>8</v>
      </c>
      <c r="H593" s="63">
        <f t="shared" si="54"/>
        <v>0</v>
      </c>
    </row>
    <row r="594" spans="1:8">
      <c r="A594" s="65" t="e">
        <f>#REF!</f>
        <v>#REF!</v>
      </c>
      <c r="B594" s="61" t="e">
        <f t="shared" si="50"/>
        <v>#VALUE!</v>
      </c>
      <c r="C594" s="61" t="s">
        <v>29</v>
      </c>
      <c r="D594" s="62">
        <f t="shared" si="51"/>
        <v>0</v>
      </c>
      <c r="E594" s="81">
        <f t="shared" si="52"/>
        <v>0</v>
      </c>
      <c r="F594" s="83">
        <f t="shared" si="53"/>
        <v>0</v>
      </c>
      <c r="G594" s="63" t="s">
        <v>8</v>
      </c>
      <c r="H594" s="63">
        <f t="shared" si="54"/>
        <v>0</v>
      </c>
    </row>
    <row r="595" spans="1:8">
      <c r="A595" s="65" t="e">
        <f>#REF!</f>
        <v>#REF!</v>
      </c>
      <c r="B595" s="61" t="e">
        <f t="shared" ref="B595:B658" si="55">MID(O595,FIND(" ",O595)+1,8)</f>
        <v>#VALUE!</v>
      </c>
      <c r="C595" s="61" t="s">
        <v>29</v>
      </c>
      <c r="D595" s="62">
        <f t="shared" ref="D595:D658" si="56">L595</f>
        <v>0</v>
      </c>
      <c r="E595" s="81">
        <f t="shared" ref="E595:E658" si="57">M595</f>
        <v>0</v>
      </c>
      <c r="F595" s="83">
        <f t="shared" ref="F595:F658" si="58">(D595*E595)</f>
        <v>0</v>
      </c>
      <c r="G595" s="63" t="s">
        <v>8</v>
      </c>
      <c r="H595" s="63">
        <f t="shared" ref="H595:H658" si="59">Q595</f>
        <v>0</v>
      </c>
    </row>
    <row r="596" spans="1:8">
      <c r="A596" s="65" t="e">
        <f>#REF!</f>
        <v>#REF!</v>
      </c>
      <c r="B596" s="61" t="e">
        <f t="shared" si="55"/>
        <v>#VALUE!</v>
      </c>
      <c r="C596" s="61" t="s">
        <v>29</v>
      </c>
      <c r="D596" s="62">
        <f t="shared" si="56"/>
        <v>0</v>
      </c>
      <c r="E596" s="81">
        <f t="shared" si="57"/>
        <v>0</v>
      </c>
      <c r="F596" s="83">
        <f t="shared" si="58"/>
        <v>0</v>
      </c>
      <c r="G596" s="63" t="s">
        <v>8</v>
      </c>
      <c r="H596" s="63">
        <f t="shared" si="59"/>
        <v>0</v>
      </c>
    </row>
    <row r="597" spans="1:8">
      <c r="A597" s="65" t="e">
        <f>#REF!</f>
        <v>#REF!</v>
      </c>
      <c r="B597" s="61" t="e">
        <f t="shared" si="55"/>
        <v>#VALUE!</v>
      </c>
      <c r="C597" s="61" t="s">
        <v>29</v>
      </c>
      <c r="D597" s="62">
        <f t="shared" si="56"/>
        <v>0</v>
      </c>
      <c r="E597" s="81">
        <f t="shared" si="57"/>
        <v>0</v>
      </c>
      <c r="F597" s="83">
        <f t="shared" si="58"/>
        <v>0</v>
      </c>
      <c r="G597" s="63" t="s">
        <v>8</v>
      </c>
      <c r="H597" s="63">
        <f t="shared" si="59"/>
        <v>0</v>
      </c>
    </row>
    <row r="598" spans="1:8">
      <c r="A598" s="65" t="e">
        <f>#REF!</f>
        <v>#REF!</v>
      </c>
      <c r="B598" s="61" t="e">
        <f t="shared" si="55"/>
        <v>#VALUE!</v>
      </c>
      <c r="C598" s="61" t="s">
        <v>29</v>
      </c>
      <c r="D598" s="62">
        <f t="shared" si="56"/>
        <v>0</v>
      </c>
      <c r="E598" s="81">
        <f t="shared" si="57"/>
        <v>0</v>
      </c>
      <c r="F598" s="83">
        <f t="shared" si="58"/>
        <v>0</v>
      </c>
      <c r="G598" s="63" t="s">
        <v>8</v>
      </c>
      <c r="H598" s="63">
        <f t="shared" si="59"/>
        <v>0</v>
      </c>
    </row>
    <row r="599" spans="1:8">
      <c r="A599" s="65" t="e">
        <f>#REF!</f>
        <v>#REF!</v>
      </c>
      <c r="B599" s="61" t="e">
        <f t="shared" si="55"/>
        <v>#VALUE!</v>
      </c>
      <c r="C599" s="61" t="s">
        <v>29</v>
      </c>
      <c r="D599" s="62">
        <f t="shared" si="56"/>
        <v>0</v>
      </c>
      <c r="E599" s="81">
        <f t="shared" si="57"/>
        <v>0</v>
      </c>
      <c r="F599" s="83">
        <f t="shared" si="58"/>
        <v>0</v>
      </c>
      <c r="G599" s="63" t="s">
        <v>8</v>
      </c>
      <c r="H599" s="63">
        <f t="shared" si="59"/>
        <v>0</v>
      </c>
    </row>
    <row r="600" spans="1:8">
      <c r="A600" s="65" t="e">
        <f>#REF!</f>
        <v>#REF!</v>
      </c>
      <c r="B600" s="61" t="e">
        <f t="shared" si="55"/>
        <v>#VALUE!</v>
      </c>
      <c r="C600" s="61" t="s">
        <v>29</v>
      </c>
      <c r="D600" s="62">
        <f t="shared" si="56"/>
        <v>0</v>
      </c>
      <c r="E600" s="81">
        <f t="shared" si="57"/>
        <v>0</v>
      </c>
      <c r="F600" s="83">
        <f t="shared" si="58"/>
        <v>0</v>
      </c>
      <c r="G600" s="63" t="s">
        <v>8</v>
      </c>
      <c r="H600" s="63">
        <f t="shared" si="59"/>
        <v>0</v>
      </c>
    </row>
    <row r="601" spans="1:8">
      <c r="A601" s="65" t="e">
        <f>#REF!</f>
        <v>#REF!</v>
      </c>
      <c r="B601" s="61" t="e">
        <f t="shared" si="55"/>
        <v>#VALUE!</v>
      </c>
      <c r="C601" s="61" t="s">
        <v>29</v>
      </c>
      <c r="D601" s="62">
        <f t="shared" si="56"/>
        <v>0</v>
      </c>
      <c r="E601" s="81">
        <f t="shared" si="57"/>
        <v>0</v>
      </c>
      <c r="F601" s="83">
        <f t="shared" si="58"/>
        <v>0</v>
      </c>
      <c r="G601" s="63" t="s">
        <v>8</v>
      </c>
      <c r="H601" s="63">
        <f t="shared" si="59"/>
        <v>0</v>
      </c>
    </row>
    <row r="602" spans="1:8">
      <c r="A602" s="65" t="e">
        <f>#REF!</f>
        <v>#REF!</v>
      </c>
      <c r="B602" s="61" t="e">
        <f t="shared" si="55"/>
        <v>#VALUE!</v>
      </c>
      <c r="C602" s="61" t="s">
        <v>29</v>
      </c>
      <c r="D602" s="62">
        <f t="shared" si="56"/>
        <v>0</v>
      </c>
      <c r="E602" s="81">
        <f t="shared" si="57"/>
        <v>0</v>
      </c>
      <c r="F602" s="83">
        <f t="shared" si="58"/>
        <v>0</v>
      </c>
      <c r="G602" s="63" t="s">
        <v>8</v>
      </c>
      <c r="H602" s="63">
        <f t="shared" si="59"/>
        <v>0</v>
      </c>
    </row>
    <row r="603" spans="1:8">
      <c r="A603" s="65" t="e">
        <f>#REF!</f>
        <v>#REF!</v>
      </c>
      <c r="B603" s="61" t="e">
        <f t="shared" si="55"/>
        <v>#VALUE!</v>
      </c>
      <c r="C603" s="61" t="s">
        <v>29</v>
      </c>
      <c r="D603" s="62">
        <f t="shared" si="56"/>
        <v>0</v>
      </c>
      <c r="E603" s="81">
        <f t="shared" si="57"/>
        <v>0</v>
      </c>
      <c r="F603" s="83">
        <f t="shared" si="58"/>
        <v>0</v>
      </c>
      <c r="G603" s="63" t="s">
        <v>8</v>
      </c>
      <c r="H603" s="63">
        <f t="shared" si="59"/>
        <v>0</v>
      </c>
    </row>
    <row r="604" spans="1:8">
      <c r="A604" s="65" t="e">
        <f>#REF!</f>
        <v>#REF!</v>
      </c>
      <c r="B604" s="61" t="e">
        <f t="shared" si="55"/>
        <v>#VALUE!</v>
      </c>
      <c r="C604" s="61" t="s">
        <v>29</v>
      </c>
      <c r="D604" s="62">
        <f t="shared" si="56"/>
        <v>0</v>
      </c>
      <c r="E604" s="81">
        <f t="shared" si="57"/>
        <v>0</v>
      </c>
      <c r="F604" s="83">
        <f t="shared" si="58"/>
        <v>0</v>
      </c>
      <c r="G604" s="63" t="s">
        <v>8</v>
      </c>
      <c r="H604" s="63">
        <f t="shared" si="59"/>
        <v>0</v>
      </c>
    </row>
    <row r="605" spans="1:8">
      <c r="A605" s="65" t="e">
        <f>#REF!</f>
        <v>#REF!</v>
      </c>
      <c r="B605" s="61" t="e">
        <f t="shared" si="55"/>
        <v>#VALUE!</v>
      </c>
      <c r="C605" s="61" t="s">
        <v>29</v>
      </c>
      <c r="D605" s="62">
        <f t="shared" si="56"/>
        <v>0</v>
      </c>
      <c r="E605" s="81">
        <f t="shared" si="57"/>
        <v>0</v>
      </c>
      <c r="F605" s="83">
        <f t="shared" si="58"/>
        <v>0</v>
      </c>
      <c r="G605" s="63" t="s">
        <v>8</v>
      </c>
      <c r="H605" s="63">
        <f t="shared" si="59"/>
        <v>0</v>
      </c>
    </row>
    <row r="606" spans="1:8">
      <c r="A606" s="65" t="e">
        <f>#REF!</f>
        <v>#REF!</v>
      </c>
      <c r="B606" s="61" t="e">
        <f t="shared" si="55"/>
        <v>#VALUE!</v>
      </c>
      <c r="C606" s="61" t="s">
        <v>29</v>
      </c>
      <c r="D606" s="62">
        <f t="shared" si="56"/>
        <v>0</v>
      </c>
      <c r="E606" s="81">
        <f t="shared" si="57"/>
        <v>0</v>
      </c>
      <c r="F606" s="83">
        <f t="shared" si="58"/>
        <v>0</v>
      </c>
      <c r="G606" s="63" t="s">
        <v>8</v>
      </c>
      <c r="H606" s="63">
        <f t="shared" si="59"/>
        <v>0</v>
      </c>
    </row>
    <row r="607" spans="1:8">
      <c r="A607" s="65" t="e">
        <f>#REF!</f>
        <v>#REF!</v>
      </c>
      <c r="B607" s="61" t="e">
        <f t="shared" si="55"/>
        <v>#VALUE!</v>
      </c>
      <c r="C607" s="61" t="s">
        <v>29</v>
      </c>
      <c r="D607" s="62">
        <f t="shared" si="56"/>
        <v>0</v>
      </c>
      <c r="E607" s="81">
        <f t="shared" si="57"/>
        <v>0</v>
      </c>
      <c r="F607" s="83">
        <f t="shared" si="58"/>
        <v>0</v>
      </c>
      <c r="G607" s="63" t="s">
        <v>8</v>
      </c>
      <c r="H607" s="63">
        <f t="shared" si="59"/>
        <v>0</v>
      </c>
    </row>
    <row r="608" spans="1:8">
      <c r="A608" s="65" t="e">
        <f>#REF!</f>
        <v>#REF!</v>
      </c>
      <c r="B608" s="61" t="e">
        <f t="shared" si="55"/>
        <v>#VALUE!</v>
      </c>
      <c r="C608" s="61" t="s">
        <v>29</v>
      </c>
      <c r="D608" s="62">
        <f t="shared" si="56"/>
        <v>0</v>
      </c>
      <c r="E608" s="81">
        <f t="shared" si="57"/>
        <v>0</v>
      </c>
      <c r="F608" s="83">
        <f t="shared" si="58"/>
        <v>0</v>
      </c>
      <c r="G608" s="63" t="s">
        <v>8</v>
      </c>
      <c r="H608" s="63">
        <f t="shared" si="59"/>
        <v>0</v>
      </c>
    </row>
    <row r="609" spans="1:8">
      <c r="A609" s="65" t="e">
        <f>#REF!</f>
        <v>#REF!</v>
      </c>
      <c r="B609" s="61" t="e">
        <f t="shared" si="55"/>
        <v>#VALUE!</v>
      </c>
      <c r="C609" s="61" t="s">
        <v>29</v>
      </c>
      <c r="D609" s="62">
        <f t="shared" si="56"/>
        <v>0</v>
      </c>
      <c r="E609" s="81">
        <f t="shared" si="57"/>
        <v>0</v>
      </c>
      <c r="F609" s="83">
        <f t="shared" si="58"/>
        <v>0</v>
      </c>
      <c r="G609" s="63" t="s">
        <v>8</v>
      </c>
      <c r="H609" s="63">
        <f t="shared" si="59"/>
        <v>0</v>
      </c>
    </row>
    <row r="610" spans="1:8">
      <c r="A610" s="65" t="e">
        <f>#REF!</f>
        <v>#REF!</v>
      </c>
      <c r="B610" s="61" t="e">
        <f t="shared" si="55"/>
        <v>#VALUE!</v>
      </c>
      <c r="C610" s="61" t="s">
        <v>29</v>
      </c>
      <c r="D610" s="62">
        <f t="shared" si="56"/>
        <v>0</v>
      </c>
      <c r="E610" s="81">
        <f t="shared" si="57"/>
        <v>0</v>
      </c>
      <c r="F610" s="83">
        <f t="shared" si="58"/>
        <v>0</v>
      </c>
      <c r="G610" s="63" t="s">
        <v>8</v>
      </c>
      <c r="H610" s="63">
        <f t="shared" si="59"/>
        <v>0</v>
      </c>
    </row>
    <row r="611" spans="1:8">
      <c r="A611" s="65" t="e">
        <f>#REF!</f>
        <v>#REF!</v>
      </c>
      <c r="B611" s="61" t="e">
        <f t="shared" si="55"/>
        <v>#VALUE!</v>
      </c>
      <c r="C611" s="61" t="s">
        <v>29</v>
      </c>
      <c r="D611" s="62">
        <f t="shared" si="56"/>
        <v>0</v>
      </c>
      <c r="E611" s="81">
        <f t="shared" si="57"/>
        <v>0</v>
      </c>
      <c r="F611" s="83">
        <f t="shared" si="58"/>
        <v>0</v>
      </c>
      <c r="G611" s="63" t="s">
        <v>8</v>
      </c>
      <c r="H611" s="63">
        <f t="shared" si="59"/>
        <v>0</v>
      </c>
    </row>
    <row r="612" spans="1:8">
      <c r="A612" s="65" t="e">
        <f>#REF!</f>
        <v>#REF!</v>
      </c>
      <c r="B612" s="61" t="e">
        <f t="shared" si="55"/>
        <v>#VALUE!</v>
      </c>
      <c r="C612" s="61" t="s">
        <v>29</v>
      </c>
      <c r="D612" s="62">
        <f t="shared" si="56"/>
        <v>0</v>
      </c>
      <c r="E612" s="81">
        <f t="shared" si="57"/>
        <v>0</v>
      </c>
      <c r="F612" s="83">
        <f t="shared" si="58"/>
        <v>0</v>
      </c>
      <c r="G612" s="63" t="s">
        <v>8</v>
      </c>
      <c r="H612" s="63">
        <f t="shared" si="59"/>
        <v>0</v>
      </c>
    </row>
    <row r="613" spans="1:8">
      <c r="A613" s="65" t="e">
        <f>#REF!</f>
        <v>#REF!</v>
      </c>
      <c r="B613" s="61" t="e">
        <f t="shared" si="55"/>
        <v>#VALUE!</v>
      </c>
      <c r="C613" s="61" t="s">
        <v>29</v>
      </c>
      <c r="D613" s="62">
        <f t="shared" si="56"/>
        <v>0</v>
      </c>
      <c r="E613" s="81">
        <f t="shared" si="57"/>
        <v>0</v>
      </c>
      <c r="F613" s="83">
        <f t="shared" si="58"/>
        <v>0</v>
      </c>
      <c r="G613" s="63" t="s">
        <v>8</v>
      </c>
      <c r="H613" s="63">
        <f t="shared" si="59"/>
        <v>0</v>
      </c>
    </row>
    <row r="614" spans="1:8">
      <c r="A614" s="65" t="e">
        <f>#REF!</f>
        <v>#REF!</v>
      </c>
      <c r="B614" s="61" t="e">
        <f t="shared" si="55"/>
        <v>#VALUE!</v>
      </c>
      <c r="C614" s="61" t="s">
        <v>29</v>
      </c>
      <c r="D614" s="62">
        <f t="shared" si="56"/>
        <v>0</v>
      </c>
      <c r="E614" s="81">
        <f t="shared" si="57"/>
        <v>0</v>
      </c>
      <c r="F614" s="83">
        <f t="shared" si="58"/>
        <v>0</v>
      </c>
      <c r="G614" s="63" t="s">
        <v>8</v>
      </c>
      <c r="H614" s="63">
        <f t="shared" si="59"/>
        <v>0</v>
      </c>
    </row>
    <row r="615" spans="1:8">
      <c r="A615" s="65" t="e">
        <f>#REF!</f>
        <v>#REF!</v>
      </c>
      <c r="B615" s="61" t="e">
        <f t="shared" si="55"/>
        <v>#VALUE!</v>
      </c>
      <c r="C615" s="61" t="s">
        <v>29</v>
      </c>
      <c r="D615" s="62">
        <f t="shared" si="56"/>
        <v>0</v>
      </c>
      <c r="E615" s="81">
        <f t="shared" si="57"/>
        <v>0</v>
      </c>
      <c r="F615" s="83">
        <f t="shared" si="58"/>
        <v>0</v>
      </c>
      <c r="G615" s="63" t="s">
        <v>8</v>
      </c>
      <c r="H615" s="63">
        <f t="shared" si="59"/>
        <v>0</v>
      </c>
    </row>
    <row r="616" spans="1:8">
      <c r="A616" s="65" t="e">
        <f>#REF!</f>
        <v>#REF!</v>
      </c>
      <c r="B616" s="61" t="e">
        <f t="shared" si="55"/>
        <v>#VALUE!</v>
      </c>
      <c r="C616" s="61" t="s">
        <v>29</v>
      </c>
      <c r="D616" s="62">
        <f t="shared" si="56"/>
        <v>0</v>
      </c>
      <c r="E616" s="81">
        <f t="shared" si="57"/>
        <v>0</v>
      </c>
      <c r="F616" s="83">
        <f t="shared" si="58"/>
        <v>0</v>
      </c>
      <c r="G616" s="63" t="s">
        <v>8</v>
      </c>
      <c r="H616" s="63">
        <f t="shared" si="59"/>
        <v>0</v>
      </c>
    </row>
    <row r="617" spans="1:8">
      <c r="A617" s="65" t="e">
        <f>#REF!</f>
        <v>#REF!</v>
      </c>
      <c r="B617" s="61" t="e">
        <f t="shared" si="55"/>
        <v>#VALUE!</v>
      </c>
      <c r="C617" s="61" t="s">
        <v>29</v>
      </c>
      <c r="D617" s="62">
        <f t="shared" si="56"/>
        <v>0</v>
      </c>
      <c r="E617" s="81">
        <f t="shared" si="57"/>
        <v>0</v>
      </c>
      <c r="F617" s="83">
        <f t="shared" si="58"/>
        <v>0</v>
      </c>
      <c r="G617" s="63" t="s">
        <v>8</v>
      </c>
      <c r="H617" s="63">
        <f t="shared" si="59"/>
        <v>0</v>
      </c>
    </row>
    <row r="618" spans="1:8">
      <c r="A618" s="65" t="e">
        <f>#REF!</f>
        <v>#REF!</v>
      </c>
      <c r="B618" s="61" t="e">
        <f t="shared" si="55"/>
        <v>#VALUE!</v>
      </c>
      <c r="C618" s="61" t="s">
        <v>29</v>
      </c>
      <c r="D618" s="62">
        <f t="shared" si="56"/>
        <v>0</v>
      </c>
      <c r="E618" s="81">
        <f t="shared" si="57"/>
        <v>0</v>
      </c>
      <c r="F618" s="83">
        <f t="shared" si="58"/>
        <v>0</v>
      </c>
      <c r="G618" s="63" t="s">
        <v>8</v>
      </c>
      <c r="H618" s="63">
        <f t="shared" si="59"/>
        <v>0</v>
      </c>
    </row>
    <row r="619" spans="1:8">
      <c r="A619" s="65" t="e">
        <f>#REF!</f>
        <v>#REF!</v>
      </c>
      <c r="B619" s="61" t="e">
        <f t="shared" si="55"/>
        <v>#VALUE!</v>
      </c>
      <c r="C619" s="61" t="s">
        <v>29</v>
      </c>
      <c r="D619" s="62">
        <f t="shared" si="56"/>
        <v>0</v>
      </c>
      <c r="E619" s="81">
        <f t="shared" si="57"/>
        <v>0</v>
      </c>
      <c r="F619" s="83">
        <f t="shared" si="58"/>
        <v>0</v>
      </c>
      <c r="G619" s="63" t="s">
        <v>8</v>
      </c>
      <c r="H619" s="63">
        <f t="shared" si="59"/>
        <v>0</v>
      </c>
    </row>
    <row r="620" spans="1:8">
      <c r="A620" s="65" t="e">
        <f>#REF!</f>
        <v>#REF!</v>
      </c>
      <c r="B620" s="61" t="e">
        <f t="shared" si="55"/>
        <v>#VALUE!</v>
      </c>
      <c r="C620" s="61" t="s">
        <v>29</v>
      </c>
      <c r="D620" s="62">
        <f t="shared" si="56"/>
        <v>0</v>
      </c>
      <c r="E620" s="81">
        <f t="shared" si="57"/>
        <v>0</v>
      </c>
      <c r="F620" s="83">
        <f t="shared" si="58"/>
        <v>0</v>
      </c>
      <c r="G620" s="63" t="s">
        <v>8</v>
      </c>
      <c r="H620" s="63">
        <f t="shared" si="59"/>
        <v>0</v>
      </c>
    </row>
    <row r="621" spans="1:8">
      <c r="A621" s="65" t="e">
        <f>#REF!</f>
        <v>#REF!</v>
      </c>
      <c r="B621" s="61" t="e">
        <f t="shared" si="55"/>
        <v>#VALUE!</v>
      </c>
      <c r="C621" s="61" t="s">
        <v>29</v>
      </c>
      <c r="D621" s="62">
        <f t="shared" si="56"/>
        <v>0</v>
      </c>
      <c r="E621" s="81">
        <f t="shared" si="57"/>
        <v>0</v>
      </c>
      <c r="F621" s="83">
        <f t="shared" si="58"/>
        <v>0</v>
      </c>
      <c r="G621" s="63" t="s">
        <v>8</v>
      </c>
      <c r="H621" s="63">
        <f t="shared" si="59"/>
        <v>0</v>
      </c>
    </row>
    <row r="622" spans="1:8">
      <c r="A622" s="65" t="e">
        <f>#REF!</f>
        <v>#REF!</v>
      </c>
      <c r="B622" s="61" t="e">
        <f t="shared" si="55"/>
        <v>#VALUE!</v>
      </c>
      <c r="C622" s="61" t="s">
        <v>29</v>
      </c>
      <c r="D622" s="62">
        <f t="shared" si="56"/>
        <v>0</v>
      </c>
      <c r="E622" s="81">
        <f t="shared" si="57"/>
        <v>0</v>
      </c>
      <c r="F622" s="83">
        <f t="shared" si="58"/>
        <v>0</v>
      </c>
      <c r="G622" s="63" t="s">
        <v>8</v>
      </c>
      <c r="H622" s="63">
        <f t="shared" si="59"/>
        <v>0</v>
      </c>
    </row>
    <row r="623" spans="1:8">
      <c r="A623" s="65" t="e">
        <f>#REF!</f>
        <v>#REF!</v>
      </c>
      <c r="B623" s="61" t="e">
        <f t="shared" si="55"/>
        <v>#VALUE!</v>
      </c>
      <c r="C623" s="61" t="s">
        <v>29</v>
      </c>
      <c r="D623" s="62">
        <f t="shared" si="56"/>
        <v>0</v>
      </c>
      <c r="E623" s="81">
        <f t="shared" si="57"/>
        <v>0</v>
      </c>
      <c r="F623" s="83">
        <f t="shared" si="58"/>
        <v>0</v>
      </c>
      <c r="G623" s="63" t="s">
        <v>8</v>
      </c>
      <c r="H623" s="63">
        <f t="shared" si="59"/>
        <v>0</v>
      </c>
    </row>
    <row r="624" spans="1:8">
      <c r="A624" s="65" t="e">
        <f>#REF!</f>
        <v>#REF!</v>
      </c>
      <c r="B624" s="61" t="e">
        <f t="shared" si="55"/>
        <v>#VALUE!</v>
      </c>
      <c r="C624" s="61" t="s">
        <v>29</v>
      </c>
      <c r="D624" s="62">
        <f t="shared" si="56"/>
        <v>0</v>
      </c>
      <c r="E624" s="81">
        <f t="shared" si="57"/>
        <v>0</v>
      </c>
      <c r="F624" s="83">
        <f t="shared" si="58"/>
        <v>0</v>
      </c>
      <c r="G624" s="63" t="s">
        <v>8</v>
      </c>
      <c r="H624" s="63">
        <f t="shared" si="59"/>
        <v>0</v>
      </c>
    </row>
    <row r="625" spans="1:8">
      <c r="A625" s="65" t="e">
        <f>#REF!</f>
        <v>#REF!</v>
      </c>
      <c r="B625" s="61" t="e">
        <f t="shared" si="55"/>
        <v>#VALUE!</v>
      </c>
      <c r="C625" s="61" t="s">
        <v>29</v>
      </c>
      <c r="D625" s="62">
        <f t="shared" si="56"/>
        <v>0</v>
      </c>
      <c r="E625" s="81">
        <f t="shared" si="57"/>
        <v>0</v>
      </c>
      <c r="F625" s="83">
        <f t="shared" si="58"/>
        <v>0</v>
      </c>
      <c r="G625" s="63" t="s">
        <v>8</v>
      </c>
      <c r="H625" s="63">
        <f t="shared" si="59"/>
        <v>0</v>
      </c>
    </row>
    <row r="626" spans="1:8">
      <c r="A626" s="65" t="e">
        <f>#REF!</f>
        <v>#REF!</v>
      </c>
      <c r="B626" s="61" t="e">
        <f t="shared" si="55"/>
        <v>#VALUE!</v>
      </c>
      <c r="C626" s="61" t="s">
        <v>29</v>
      </c>
      <c r="D626" s="62">
        <f t="shared" si="56"/>
        <v>0</v>
      </c>
      <c r="E626" s="81">
        <f t="shared" si="57"/>
        <v>0</v>
      </c>
      <c r="F626" s="83">
        <f t="shared" si="58"/>
        <v>0</v>
      </c>
      <c r="G626" s="63" t="s">
        <v>8</v>
      </c>
      <c r="H626" s="63">
        <f t="shared" si="59"/>
        <v>0</v>
      </c>
    </row>
    <row r="627" spans="1:8">
      <c r="A627" s="65" t="e">
        <f>#REF!</f>
        <v>#REF!</v>
      </c>
      <c r="B627" s="61" t="e">
        <f t="shared" si="55"/>
        <v>#VALUE!</v>
      </c>
      <c r="C627" s="61" t="s">
        <v>29</v>
      </c>
      <c r="D627" s="62">
        <f t="shared" si="56"/>
        <v>0</v>
      </c>
      <c r="E627" s="81">
        <f t="shared" si="57"/>
        <v>0</v>
      </c>
      <c r="F627" s="83">
        <f t="shared" si="58"/>
        <v>0</v>
      </c>
      <c r="G627" s="63" t="s">
        <v>8</v>
      </c>
      <c r="H627" s="63">
        <f t="shared" si="59"/>
        <v>0</v>
      </c>
    </row>
    <row r="628" spans="1:8">
      <c r="A628" s="65" t="e">
        <f>#REF!</f>
        <v>#REF!</v>
      </c>
      <c r="B628" s="61" t="e">
        <f t="shared" si="55"/>
        <v>#VALUE!</v>
      </c>
      <c r="C628" s="61" t="s">
        <v>29</v>
      </c>
      <c r="D628" s="62">
        <f t="shared" si="56"/>
        <v>0</v>
      </c>
      <c r="E628" s="81">
        <f t="shared" si="57"/>
        <v>0</v>
      </c>
      <c r="F628" s="83">
        <f t="shared" si="58"/>
        <v>0</v>
      </c>
      <c r="G628" s="63" t="s">
        <v>8</v>
      </c>
      <c r="H628" s="63">
        <f t="shared" si="59"/>
        <v>0</v>
      </c>
    </row>
    <row r="629" spans="1:8">
      <c r="A629" s="65" t="e">
        <f>#REF!</f>
        <v>#REF!</v>
      </c>
      <c r="B629" s="61" t="e">
        <f t="shared" si="55"/>
        <v>#VALUE!</v>
      </c>
      <c r="C629" s="61" t="s">
        <v>29</v>
      </c>
      <c r="D629" s="62">
        <f t="shared" si="56"/>
        <v>0</v>
      </c>
      <c r="E629" s="81">
        <f t="shared" si="57"/>
        <v>0</v>
      </c>
      <c r="F629" s="83">
        <f t="shared" si="58"/>
        <v>0</v>
      </c>
      <c r="G629" s="63" t="s">
        <v>8</v>
      </c>
      <c r="H629" s="63">
        <f t="shared" si="59"/>
        <v>0</v>
      </c>
    </row>
    <row r="630" spans="1:8">
      <c r="A630" s="65" t="e">
        <f>#REF!</f>
        <v>#REF!</v>
      </c>
      <c r="B630" s="61" t="e">
        <f t="shared" si="55"/>
        <v>#VALUE!</v>
      </c>
      <c r="C630" s="61" t="s">
        <v>29</v>
      </c>
      <c r="D630" s="62">
        <f t="shared" si="56"/>
        <v>0</v>
      </c>
      <c r="E630" s="81">
        <f t="shared" si="57"/>
        <v>0</v>
      </c>
      <c r="F630" s="83">
        <f t="shared" si="58"/>
        <v>0</v>
      </c>
      <c r="G630" s="63" t="s">
        <v>8</v>
      </c>
      <c r="H630" s="63">
        <f t="shared" si="59"/>
        <v>0</v>
      </c>
    </row>
    <row r="631" spans="1:8">
      <c r="A631" s="65" t="e">
        <f>#REF!</f>
        <v>#REF!</v>
      </c>
      <c r="B631" s="61" t="e">
        <f t="shared" si="55"/>
        <v>#VALUE!</v>
      </c>
      <c r="C631" s="61" t="s">
        <v>29</v>
      </c>
      <c r="D631" s="62">
        <f t="shared" si="56"/>
        <v>0</v>
      </c>
      <c r="E631" s="81">
        <f t="shared" si="57"/>
        <v>0</v>
      </c>
      <c r="F631" s="83">
        <f t="shared" si="58"/>
        <v>0</v>
      </c>
      <c r="G631" s="63" t="s">
        <v>8</v>
      </c>
      <c r="H631" s="63">
        <f t="shared" si="59"/>
        <v>0</v>
      </c>
    </row>
    <row r="632" spans="1:8">
      <c r="A632" s="65" t="e">
        <f>#REF!</f>
        <v>#REF!</v>
      </c>
      <c r="B632" s="61" t="e">
        <f t="shared" si="55"/>
        <v>#VALUE!</v>
      </c>
      <c r="C632" s="61" t="s">
        <v>29</v>
      </c>
      <c r="D632" s="62">
        <f t="shared" si="56"/>
        <v>0</v>
      </c>
      <c r="E632" s="81">
        <f t="shared" si="57"/>
        <v>0</v>
      </c>
      <c r="F632" s="83">
        <f t="shared" si="58"/>
        <v>0</v>
      </c>
      <c r="G632" s="63" t="s">
        <v>8</v>
      </c>
      <c r="H632" s="63">
        <f t="shared" si="59"/>
        <v>0</v>
      </c>
    </row>
    <row r="633" spans="1:8">
      <c r="A633" s="65" t="e">
        <f>#REF!</f>
        <v>#REF!</v>
      </c>
      <c r="B633" s="61" t="e">
        <f t="shared" si="55"/>
        <v>#VALUE!</v>
      </c>
      <c r="C633" s="61" t="s">
        <v>29</v>
      </c>
      <c r="D633" s="62">
        <f t="shared" si="56"/>
        <v>0</v>
      </c>
      <c r="E633" s="81">
        <f t="shared" si="57"/>
        <v>0</v>
      </c>
      <c r="F633" s="83">
        <f t="shared" si="58"/>
        <v>0</v>
      </c>
      <c r="G633" s="63" t="s">
        <v>8</v>
      </c>
      <c r="H633" s="63">
        <f t="shared" si="59"/>
        <v>0</v>
      </c>
    </row>
    <row r="634" spans="1:8">
      <c r="A634" s="65" t="e">
        <f>#REF!</f>
        <v>#REF!</v>
      </c>
      <c r="B634" s="61" t="e">
        <f t="shared" si="55"/>
        <v>#VALUE!</v>
      </c>
      <c r="C634" s="61" t="s">
        <v>29</v>
      </c>
      <c r="D634" s="62">
        <f t="shared" si="56"/>
        <v>0</v>
      </c>
      <c r="E634" s="81">
        <f t="shared" si="57"/>
        <v>0</v>
      </c>
      <c r="F634" s="83">
        <f t="shared" si="58"/>
        <v>0</v>
      </c>
      <c r="G634" s="63" t="s">
        <v>8</v>
      </c>
      <c r="H634" s="63">
        <f t="shared" si="59"/>
        <v>0</v>
      </c>
    </row>
    <row r="635" spans="1:8">
      <c r="A635" s="65" t="e">
        <f>#REF!</f>
        <v>#REF!</v>
      </c>
      <c r="B635" s="61" t="e">
        <f t="shared" si="55"/>
        <v>#VALUE!</v>
      </c>
      <c r="C635" s="61" t="s">
        <v>29</v>
      </c>
      <c r="D635" s="62">
        <f t="shared" si="56"/>
        <v>0</v>
      </c>
      <c r="E635" s="81">
        <f t="shared" si="57"/>
        <v>0</v>
      </c>
      <c r="F635" s="83">
        <f t="shared" si="58"/>
        <v>0</v>
      </c>
      <c r="G635" s="63" t="s">
        <v>8</v>
      </c>
      <c r="H635" s="63">
        <f t="shared" si="59"/>
        <v>0</v>
      </c>
    </row>
    <row r="636" spans="1:8">
      <c r="A636" s="65" t="e">
        <f>#REF!</f>
        <v>#REF!</v>
      </c>
      <c r="B636" s="61" t="e">
        <f t="shared" si="55"/>
        <v>#VALUE!</v>
      </c>
      <c r="C636" s="61" t="s">
        <v>29</v>
      </c>
      <c r="D636" s="62">
        <f t="shared" si="56"/>
        <v>0</v>
      </c>
      <c r="E636" s="81">
        <f t="shared" si="57"/>
        <v>0</v>
      </c>
      <c r="F636" s="83">
        <f t="shared" si="58"/>
        <v>0</v>
      </c>
      <c r="G636" s="63" t="s">
        <v>8</v>
      </c>
      <c r="H636" s="63">
        <f t="shared" si="59"/>
        <v>0</v>
      </c>
    </row>
    <row r="637" spans="1:8">
      <c r="A637" s="65" t="e">
        <f>#REF!</f>
        <v>#REF!</v>
      </c>
      <c r="B637" s="61" t="e">
        <f t="shared" si="55"/>
        <v>#VALUE!</v>
      </c>
      <c r="C637" s="61" t="s">
        <v>29</v>
      </c>
      <c r="D637" s="62">
        <f t="shared" si="56"/>
        <v>0</v>
      </c>
      <c r="E637" s="81">
        <f t="shared" si="57"/>
        <v>0</v>
      </c>
      <c r="F637" s="83">
        <f t="shared" si="58"/>
        <v>0</v>
      </c>
      <c r="G637" s="63" t="s">
        <v>8</v>
      </c>
      <c r="H637" s="63">
        <f t="shared" si="59"/>
        <v>0</v>
      </c>
    </row>
    <row r="638" spans="1:8">
      <c r="A638" s="65" t="e">
        <f>#REF!</f>
        <v>#REF!</v>
      </c>
      <c r="B638" s="61" t="e">
        <f t="shared" si="55"/>
        <v>#VALUE!</v>
      </c>
      <c r="C638" s="61" t="s">
        <v>29</v>
      </c>
      <c r="D638" s="62">
        <f t="shared" si="56"/>
        <v>0</v>
      </c>
      <c r="E638" s="81">
        <f t="shared" si="57"/>
        <v>0</v>
      </c>
      <c r="F638" s="83">
        <f t="shared" si="58"/>
        <v>0</v>
      </c>
      <c r="G638" s="63" t="s">
        <v>8</v>
      </c>
      <c r="H638" s="63">
        <f t="shared" si="59"/>
        <v>0</v>
      </c>
    </row>
    <row r="639" spans="1:8">
      <c r="A639" s="65" t="e">
        <f>#REF!</f>
        <v>#REF!</v>
      </c>
      <c r="B639" s="61" t="e">
        <f t="shared" si="55"/>
        <v>#VALUE!</v>
      </c>
      <c r="C639" s="61" t="s">
        <v>29</v>
      </c>
      <c r="D639" s="62">
        <f t="shared" si="56"/>
        <v>0</v>
      </c>
      <c r="E639" s="81">
        <f t="shared" si="57"/>
        <v>0</v>
      </c>
      <c r="F639" s="83">
        <f t="shared" si="58"/>
        <v>0</v>
      </c>
      <c r="G639" s="63" t="s">
        <v>8</v>
      </c>
      <c r="H639" s="63">
        <f t="shared" si="59"/>
        <v>0</v>
      </c>
    </row>
    <row r="640" spans="1:8">
      <c r="A640" s="65" t="e">
        <f>#REF!</f>
        <v>#REF!</v>
      </c>
      <c r="B640" s="61" t="e">
        <f t="shared" si="55"/>
        <v>#VALUE!</v>
      </c>
      <c r="C640" s="61" t="s">
        <v>29</v>
      </c>
      <c r="D640" s="62">
        <f t="shared" si="56"/>
        <v>0</v>
      </c>
      <c r="E640" s="81">
        <f t="shared" si="57"/>
        <v>0</v>
      </c>
      <c r="F640" s="83">
        <f t="shared" si="58"/>
        <v>0</v>
      </c>
      <c r="G640" s="63" t="s">
        <v>8</v>
      </c>
      <c r="H640" s="63">
        <f t="shared" si="59"/>
        <v>0</v>
      </c>
    </row>
    <row r="641" spans="1:8">
      <c r="A641" s="65" t="e">
        <f>#REF!</f>
        <v>#REF!</v>
      </c>
      <c r="B641" s="61" t="e">
        <f t="shared" si="55"/>
        <v>#VALUE!</v>
      </c>
      <c r="C641" s="61" t="s">
        <v>29</v>
      </c>
      <c r="D641" s="62">
        <f t="shared" si="56"/>
        <v>0</v>
      </c>
      <c r="E641" s="81">
        <f t="shared" si="57"/>
        <v>0</v>
      </c>
      <c r="F641" s="83">
        <f t="shared" si="58"/>
        <v>0</v>
      </c>
      <c r="G641" s="63" t="s">
        <v>8</v>
      </c>
      <c r="H641" s="63">
        <f t="shared" si="59"/>
        <v>0</v>
      </c>
    </row>
    <row r="642" spans="1:8">
      <c r="A642" s="65" t="e">
        <f>#REF!</f>
        <v>#REF!</v>
      </c>
      <c r="B642" s="61" t="e">
        <f t="shared" si="55"/>
        <v>#VALUE!</v>
      </c>
      <c r="C642" s="61" t="s">
        <v>29</v>
      </c>
      <c r="D642" s="62">
        <f t="shared" si="56"/>
        <v>0</v>
      </c>
      <c r="E642" s="81">
        <f t="shared" si="57"/>
        <v>0</v>
      </c>
      <c r="F642" s="83">
        <f t="shared" si="58"/>
        <v>0</v>
      </c>
      <c r="G642" s="63" t="s">
        <v>8</v>
      </c>
      <c r="H642" s="63">
        <f t="shared" si="59"/>
        <v>0</v>
      </c>
    </row>
    <row r="643" spans="1:8">
      <c r="A643" s="65" t="e">
        <f>#REF!</f>
        <v>#REF!</v>
      </c>
      <c r="B643" s="61" t="e">
        <f t="shared" si="55"/>
        <v>#VALUE!</v>
      </c>
      <c r="C643" s="61" t="s">
        <v>29</v>
      </c>
      <c r="D643" s="62">
        <f t="shared" si="56"/>
        <v>0</v>
      </c>
      <c r="E643" s="81">
        <f t="shared" si="57"/>
        <v>0</v>
      </c>
      <c r="F643" s="83">
        <f t="shared" si="58"/>
        <v>0</v>
      </c>
      <c r="G643" s="63" t="s">
        <v>8</v>
      </c>
      <c r="H643" s="63">
        <f t="shared" si="59"/>
        <v>0</v>
      </c>
    </row>
    <row r="644" spans="1:8">
      <c r="A644" s="65" t="e">
        <f>#REF!</f>
        <v>#REF!</v>
      </c>
      <c r="B644" s="61" t="e">
        <f t="shared" si="55"/>
        <v>#VALUE!</v>
      </c>
      <c r="C644" s="61" t="s">
        <v>29</v>
      </c>
      <c r="D644" s="62">
        <f t="shared" si="56"/>
        <v>0</v>
      </c>
      <c r="E644" s="81">
        <f t="shared" si="57"/>
        <v>0</v>
      </c>
      <c r="F644" s="83">
        <f t="shared" si="58"/>
        <v>0</v>
      </c>
      <c r="G644" s="63" t="s">
        <v>8</v>
      </c>
      <c r="H644" s="63">
        <f t="shared" si="59"/>
        <v>0</v>
      </c>
    </row>
    <row r="645" spans="1:8">
      <c r="A645" s="65" t="e">
        <f>#REF!</f>
        <v>#REF!</v>
      </c>
      <c r="B645" s="61" t="e">
        <f t="shared" si="55"/>
        <v>#VALUE!</v>
      </c>
      <c r="C645" s="61" t="s">
        <v>29</v>
      </c>
      <c r="D645" s="62">
        <f t="shared" si="56"/>
        <v>0</v>
      </c>
      <c r="E645" s="81">
        <f t="shared" si="57"/>
        <v>0</v>
      </c>
      <c r="F645" s="83">
        <f t="shared" si="58"/>
        <v>0</v>
      </c>
      <c r="G645" s="63" t="s">
        <v>8</v>
      </c>
      <c r="H645" s="63">
        <f t="shared" si="59"/>
        <v>0</v>
      </c>
    </row>
    <row r="646" spans="1:8">
      <c r="A646" s="65" t="e">
        <f>#REF!</f>
        <v>#REF!</v>
      </c>
      <c r="B646" s="61" t="e">
        <f t="shared" si="55"/>
        <v>#VALUE!</v>
      </c>
      <c r="C646" s="61" t="s">
        <v>29</v>
      </c>
      <c r="D646" s="62">
        <f t="shared" si="56"/>
        <v>0</v>
      </c>
      <c r="E646" s="81">
        <f t="shared" si="57"/>
        <v>0</v>
      </c>
      <c r="F646" s="83">
        <f t="shared" si="58"/>
        <v>0</v>
      </c>
      <c r="G646" s="63" t="s">
        <v>8</v>
      </c>
      <c r="H646" s="63">
        <f t="shared" si="59"/>
        <v>0</v>
      </c>
    </row>
    <row r="647" spans="1:8">
      <c r="A647" s="65" t="e">
        <f>#REF!</f>
        <v>#REF!</v>
      </c>
      <c r="B647" s="61" t="e">
        <f t="shared" si="55"/>
        <v>#VALUE!</v>
      </c>
      <c r="C647" s="61" t="s">
        <v>29</v>
      </c>
      <c r="D647" s="62">
        <f t="shared" si="56"/>
        <v>0</v>
      </c>
      <c r="E647" s="81">
        <f t="shared" si="57"/>
        <v>0</v>
      </c>
      <c r="F647" s="83">
        <f t="shared" si="58"/>
        <v>0</v>
      </c>
      <c r="G647" s="63" t="s">
        <v>8</v>
      </c>
      <c r="H647" s="63">
        <f t="shared" si="59"/>
        <v>0</v>
      </c>
    </row>
    <row r="648" spans="1:8">
      <c r="A648" s="65" t="e">
        <f>#REF!</f>
        <v>#REF!</v>
      </c>
      <c r="B648" s="61" t="e">
        <f t="shared" si="55"/>
        <v>#VALUE!</v>
      </c>
      <c r="C648" s="61" t="s">
        <v>29</v>
      </c>
      <c r="D648" s="62">
        <f t="shared" si="56"/>
        <v>0</v>
      </c>
      <c r="E648" s="81">
        <f t="shared" si="57"/>
        <v>0</v>
      </c>
      <c r="F648" s="83">
        <f t="shared" si="58"/>
        <v>0</v>
      </c>
      <c r="G648" s="63" t="s">
        <v>8</v>
      </c>
      <c r="H648" s="63">
        <f t="shared" si="59"/>
        <v>0</v>
      </c>
    </row>
    <row r="649" spans="1:8">
      <c r="A649" s="65" t="e">
        <f>#REF!</f>
        <v>#REF!</v>
      </c>
      <c r="B649" s="61" t="e">
        <f t="shared" si="55"/>
        <v>#VALUE!</v>
      </c>
      <c r="C649" s="61" t="s">
        <v>29</v>
      </c>
      <c r="D649" s="62">
        <f t="shared" si="56"/>
        <v>0</v>
      </c>
      <c r="E649" s="81">
        <f t="shared" si="57"/>
        <v>0</v>
      </c>
      <c r="F649" s="83">
        <f t="shared" si="58"/>
        <v>0</v>
      </c>
      <c r="G649" s="63" t="s">
        <v>8</v>
      </c>
      <c r="H649" s="63">
        <f t="shared" si="59"/>
        <v>0</v>
      </c>
    </row>
    <row r="650" spans="1:8">
      <c r="A650" s="65" t="e">
        <f>#REF!</f>
        <v>#REF!</v>
      </c>
      <c r="B650" s="61" t="e">
        <f t="shared" si="55"/>
        <v>#VALUE!</v>
      </c>
      <c r="C650" s="61" t="s">
        <v>29</v>
      </c>
      <c r="D650" s="62">
        <f t="shared" si="56"/>
        <v>0</v>
      </c>
      <c r="E650" s="81">
        <f t="shared" si="57"/>
        <v>0</v>
      </c>
      <c r="F650" s="83">
        <f t="shared" si="58"/>
        <v>0</v>
      </c>
      <c r="G650" s="63" t="s">
        <v>8</v>
      </c>
      <c r="H650" s="63">
        <f t="shared" si="59"/>
        <v>0</v>
      </c>
    </row>
    <row r="651" spans="1:8">
      <c r="A651" s="65" t="e">
        <f>#REF!</f>
        <v>#REF!</v>
      </c>
      <c r="B651" s="61" t="e">
        <f t="shared" si="55"/>
        <v>#VALUE!</v>
      </c>
      <c r="C651" s="61" t="s">
        <v>29</v>
      </c>
      <c r="D651" s="62">
        <f t="shared" si="56"/>
        <v>0</v>
      </c>
      <c r="E651" s="81">
        <f t="shared" si="57"/>
        <v>0</v>
      </c>
      <c r="F651" s="83">
        <f t="shared" si="58"/>
        <v>0</v>
      </c>
      <c r="G651" s="63" t="s">
        <v>8</v>
      </c>
      <c r="H651" s="63">
        <f t="shared" si="59"/>
        <v>0</v>
      </c>
    </row>
    <row r="652" spans="1:8">
      <c r="A652" s="65" t="e">
        <f>#REF!</f>
        <v>#REF!</v>
      </c>
      <c r="B652" s="61" t="e">
        <f t="shared" si="55"/>
        <v>#VALUE!</v>
      </c>
      <c r="C652" s="61" t="s">
        <v>29</v>
      </c>
      <c r="D652" s="62">
        <f t="shared" si="56"/>
        <v>0</v>
      </c>
      <c r="E652" s="81">
        <f t="shared" si="57"/>
        <v>0</v>
      </c>
      <c r="F652" s="83">
        <f t="shared" si="58"/>
        <v>0</v>
      </c>
      <c r="G652" s="63" t="s">
        <v>8</v>
      </c>
      <c r="H652" s="63">
        <f t="shared" si="59"/>
        <v>0</v>
      </c>
    </row>
    <row r="653" spans="1:8">
      <c r="A653" s="65" t="e">
        <f>#REF!</f>
        <v>#REF!</v>
      </c>
      <c r="B653" s="61" t="e">
        <f t="shared" si="55"/>
        <v>#VALUE!</v>
      </c>
      <c r="C653" s="61" t="s">
        <v>29</v>
      </c>
      <c r="D653" s="62">
        <f t="shared" si="56"/>
        <v>0</v>
      </c>
      <c r="E653" s="81">
        <f t="shared" si="57"/>
        <v>0</v>
      </c>
      <c r="F653" s="83">
        <f t="shared" si="58"/>
        <v>0</v>
      </c>
      <c r="G653" s="63" t="s">
        <v>8</v>
      </c>
      <c r="H653" s="63">
        <f t="shared" si="59"/>
        <v>0</v>
      </c>
    </row>
    <row r="654" spans="1:8">
      <c r="A654" s="65" t="e">
        <f>#REF!</f>
        <v>#REF!</v>
      </c>
      <c r="B654" s="61" t="e">
        <f t="shared" si="55"/>
        <v>#VALUE!</v>
      </c>
      <c r="C654" s="61" t="s">
        <v>29</v>
      </c>
      <c r="D654" s="62">
        <f t="shared" si="56"/>
        <v>0</v>
      </c>
      <c r="E654" s="81">
        <f t="shared" si="57"/>
        <v>0</v>
      </c>
      <c r="F654" s="83">
        <f t="shared" si="58"/>
        <v>0</v>
      </c>
      <c r="G654" s="63" t="s">
        <v>8</v>
      </c>
      <c r="H654" s="63">
        <f t="shared" si="59"/>
        <v>0</v>
      </c>
    </row>
    <row r="655" spans="1:8">
      <c r="A655" s="65" t="e">
        <f>#REF!</f>
        <v>#REF!</v>
      </c>
      <c r="B655" s="61" t="e">
        <f t="shared" si="55"/>
        <v>#VALUE!</v>
      </c>
      <c r="C655" s="61" t="s">
        <v>29</v>
      </c>
      <c r="D655" s="62">
        <f t="shared" si="56"/>
        <v>0</v>
      </c>
      <c r="E655" s="81">
        <f t="shared" si="57"/>
        <v>0</v>
      </c>
      <c r="F655" s="83">
        <f t="shared" si="58"/>
        <v>0</v>
      </c>
      <c r="G655" s="63" t="s">
        <v>8</v>
      </c>
      <c r="H655" s="63">
        <f t="shared" si="59"/>
        <v>0</v>
      </c>
    </row>
    <row r="656" spans="1:8">
      <c r="A656" s="65" t="e">
        <f>#REF!</f>
        <v>#REF!</v>
      </c>
      <c r="B656" s="61" t="e">
        <f t="shared" si="55"/>
        <v>#VALUE!</v>
      </c>
      <c r="C656" s="61" t="s">
        <v>29</v>
      </c>
      <c r="D656" s="62">
        <f t="shared" si="56"/>
        <v>0</v>
      </c>
      <c r="E656" s="81">
        <f t="shared" si="57"/>
        <v>0</v>
      </c>
      <c r="F656" s="83">
        <f t="shared" si="58"/>
        <v>0</v>
      </c>
      <c r="G656" s="63" t="s">
        <v>8</v>
      </c>
      <c r="H656" s="63">
        <f t="shared" si="59"/>
        <v>0</v>
      </c>
    </row>
    <row r="657" spans="1:8">
      <c r="A657" s="65" t="e">
        <f>#REF!</f>
        <v>#REF!</v>
      </c>
      <c r="B657" s="61" t="e">
        <f t="shared" si="55"/>
        <v>#VALUE!</v>
      </c>
      <c r="C657" s="61" t="s">
        <v>29</v>
      </c>
      <c r="D657" s="62">
        <f t="shared" si="56"/>
        <v>0</v>
      </c>
      <c r="E657" s="81">
        <f t="shared" si="57"/>
        <v>0</v>
      </c>
      <c r="F657" s="83">
        <f t="shared" si="58"/>
        <v>0</v>
      </c>
      <c r="G657" s="63" t="s">
        <v>8</v>
      </c>
      <c r="H657" s="63">
        <f t="shared" si="59"/>
        <v>0</v>
      </c>
    </row>
    <row r="658" spans="1:8">
      <c r="A658" s="65" t="e">
        <f>#REF!</f>
        <v>#REF!</v>
      </c>
      <c r="B658" s="61" t="e">
        <f t="shared" si="55"/>
        <v>#VALUE!</v>
      </c>
      <c r="C658" s="61" t="s">
        <v>29</v>
      </c>
      <c r="D658" s="62">
        <f t="shared" si="56"/>
        <v>0</v>
      </c>
      <c r="E658" s="81">
        <f t="shared" si="57"/>
        <v>0</v>
      </c>
      <c r="F658" s="83">
        <f t="shared" si="58"/>
        <v>0</v>
      </c>
      <c r="G658" s="63" t="s">
        <v>8</v>
      </c>
      <c r="H658" s="63">
        <f t="shared" si="59"/>
        <v>0</v>
      </c>
    </row>
    <row r="659" spans="1:8">
      <c r="A659" s="65" t="e">
        <f>#REF!</f>
        <v>#REF!</v>
      </c>
      <c r="B659" s="61" t="e">
        <f t="shared" ref="B659:B684" si="60">MID(O659,FIND(" ",O659)+1,8)</f>
        <v>#VALUE!</v>
      </c>
      <c r="C659" s="61" t="s">
        <v>29</v>
      </c>
      <c r="D659" s="62">
        <f t="shared" ref="D659:D684" si="61">L659</f>
        <v>0</v>
      </c>
      <c r="E659" s="81">
        <f t="shared" ref="E659:E684" si="62">M659</f>
        <v>0</v>
      </c>
      <c r="F659" s="83">
        <f t="shared" ref="F659:F684" si="63">(D659*E659)</f>
        <v>0</v>
      </c>
      <c r="G659" s="63" t="s">
        <v>8</v>
      </c>
      <c r="H659" s="63">
        <f t="shared" ref="H659:H684" si="64">Q659</f>
        <v>0</v>
      </c>
    </row>
    <row r="660" spans="1:8">
      <c r="A660" s="65" t="e">
        <f>#REF!</f>
        <v>#REF!</v>
      </c>
      <c r="B660" s="61" t="e">
        <f t="shared" si="60"/>
        <v>#VALUE!</v>
      </c>
      <c r="C660" s="61" t="s">
        <v>29</v>
      </c>
      <c r="D660" s="62">
        <f t="shared" si="61"/>
        <v>0</v>
      </c>
      <c r="E660" s="81">
        <f t="shared" si="62"/>
        <v>0</v>
      </c>
      <c r="F660" s="83">
        <f t="shared" si="63"/>
        <v>0</v>
      </c>
      <c r="G660" s="63" t="s">
        <v>8</v>
      </c>
      <c r="H660" s="63">
        <f t="shared" si="64"/>
        <v>0</v>
      </c>
    </row>
    <row r="661" spans="1:8">
      <c r="A661" s="65" t="e">
        <f>#REF!</f>
        <v>#REF!</v>
      </c>
      <c r="B661" s="61" t="e">
        <f t="shared" si="60"/>
        <v>#VALUE!</v>
      </c>
      <c r="C661" s="61" t="s">
        <v>29</v>
      </c>
      <c r="D661" s="62">
        <f t="shared" si="61"/>
        <v>0</v>
      </c>
      <c r="E661" s="81">
        <f t="shared" si="62"/>
        <v>0</v>
      </c>
      <c r="F661" s="83">
        <f t="shared" si="63"/>
        <v>0</v>
      </c>
      <c r="G661" s="63" t="s">
        <v>8</v>
      </c>
      <c r="H661" s="63">
        <f t="shared" si="64"/>
        <v>0</v>
      </c>
    </row>
    <row r="662" spans="1:8">
      <c r="A662" s="65" t="e">
        <f>#REF!</f>
        <v>#REF!</v>
      </c>
      <c r="B662" s="61" t="e">
        <f t="shared" si="60"/>
        <v>#VALUE!</v>
      </c>
      <c r="C662" s="61" t="s">
        <v>29</v>
      </c>
      <c r="D662" s="62">
        <f t="shared" si="61"/>
        <v>0</v>
      </c>
      <c r="E662" s="81">
        <f t="shared" si="62"/>
        <v>0</v>
      </c>
      <c r="F662" s="83">
        <f t="shared" si="63"/>
        <v>0</v>
      </c>
      <c r="G662" s="63" t="s">
        <v>8</v>
      </c>
      <c r="H662" s="63">
        <f t="shared" si="64"/>
        <v>0</v>
      </c>
    </row>
    <row r="663" spans="1:8">
      <c r="A663" s="65" t="e">
        <f>#REF!</f>
        <v>#REF!</v>
      </c>
      <c r="B663" s="61" t="e">
        <f t="shared" si="60"/>
        <v>#VALUE!</v>
      </c>
      <c r="C663" s="61" t="s">
        <v>29</v>
      </c>
      <c r="D663" s="62">
        <f t="shared" si="61"/>
        <v>0</v>
      </c>
      <c r="E663" s="81">
        <f t="shared" si="62"/>
        <v>0</v>
      </c>
      <c r="F663" s="83">
        <f t="shared" si="63"/>
        <v>0</v>
      </c>
      <c r="G663" s="63" t="s">
        <v>8</v>
      </c>
      <c r="H663" s="63">
        <f t="shared" si="64"/>
        <v>0</v>
      </c>
    </row>
    <row r="664" spans="1:8">
      <c r="A664" s="65" t="e">
        <f>#REF!</f>
        <v>#REF!</v>
      </c>
      <c r="B664" s="61" t="e">
        <f t="shared" si="60"/>
        <v>#VALUE!</v>
      </c>
      <c r="C664" s="61" t="s">
        <v>29</v>
      </c>
      <c r="D664" s="62">
        <f t="shared" si="61"/>
        <v>0</v>
      </c>
      <c r="E664" s="81">
        <f t="shared" si="62"/>
        <v>0</v>
      </c>
      <c r="F664" s="83">
        <f t="shared" si="63"/>
        <v>0</v>
      </c>
      <c r="G664" s="63" t="s">
        <v>8</v>
      </c>
      <c r="H664" s="63">
        <f t="shared" si="64"/>
        <v>0</v>
      </c>
    </row>
    <row r="665" spans="1:8">
      <c r="A665" s="65" t="e">
        <f>#REF!</f>
        <v>#REF!</v>
      </c>
      <c r="B665" s="61" t="e">
        <f t="shared" si="60"/>
        <v>#VALUE!</v>
      </c>
      <c r="C665" s="61" t="s">
        <v>29</v>
      </c>
      <c r="D665" s="62">
        <f t="shared" si="61"/>
        <v>0</v>
      </c>
      <c r="E665" s="81">
        <f t="shared" si="62"/>
        <v>0</v>
      </c>
      <c r="F665" s="83">
        <f t="shared" si="63"/>
        <v>0</v>
      </c>
      <c r="G665" s="63" t="s">
        <v>8</v>
      </c>
      <c r="H665" s="63">
        <f t="shared" si="64"/>
        <v>0</v>
      </c>
    </row>
    <row r="666" spans="1:8">
      <c r="A666" s="65" t="e">
        <f>#REF!</f>
        <v>#REF!</v>
      </c>
      <c r="B666" s="61" t="e">
        <f t="shared" si="60"/>
        <v>#VALUE!</v>
      </c>
      <c r="C666" s="61" t="s">
        <v>29</v>
      </c>
      <c r="D666" s="62">
        <f t="shared" si="61"/>
        <v>0</v>
      </c>
      <c r="E666" s="81">
        <f t="shared" si="62"/>
        <v>0</v>
      </c>
      <c r="F666" s="83">
        <f t="shared" si="63"/>
        <v>0</v>
      </c>
      <c r="G666" s="63" t="s">
        <v>8</v>
      </c>
      <c r="H666" s="63">
        <f t="shared" si="64"/>
        <v>0</v>
      </c>
    </row>
    <row r="667" spans="1:8">
      <c r="A667" s="65" t="e">
        <f>#REF!</f>
        <v>#REF!</v>
      </c>
      <c r="B667" s="61" t="e">
        <f t="shared" si="60"/>
        <v>#VALUE!</v>
      </c>
      <c r="C667" s="61" t="s">
        <v>29</v>
      </c>
      <c r="D667" s="62">
        <f t="shared" si="61"/>
        <v>0</v>
      </c>
      <c r="E667" s="81">
        <f t="shared" si="62"/>
        <v>0</v>
      </c>
      <c r="F667" s="83">
        <f t="shared" si="63"/>
        <v>0</v>
      </c>
      <c r="G667" s="63" t="s">
        <v>8</v>
      </c>
      <c r="H667" s="63">
        <f t="shared" si="64"/>
        <v>0</v>
      </c>
    </row>
    <row r="668" spans="1:8">
      <c r="A668" s="65" t="e">
        <f>#REF!</f>
        <v>#REF!</v>
      </c>
      <c r="B668" s="61" t="e">
        <f t="shared" si="60"/>
        <v>#VALUE!</v>
      </c>
      <c r="C668" s="61" t="s">
        <v>29</v>
      </c>
      <c r="D668" s="62">
        <f t="shared" si="61"/>
        <v>0</v>
      </c>
      <c r="E668" s="81">
        <f t="shared" si="62"/>
        <v>0</v>
      </c>
      <c r="F668" s="83">
        <f t="shared" si="63"/>
        <v>0</v>
      </c>
      <c r="G668" s="63" t="s">
        <v>8</v>
      </c>
      <c r="H668" s="63">
        <f t="shared" si="64"/>
        <v>0</v>
      </c>
    </row>
    <row r="669" spans="1:8">
      <c r="A669" s="65" t="e">
        <f>#REF!</f>
        <v>#REF!</v>
      </c>
      <c r="B669" s="61" t="e">
        <f t="shared" si="60"/>
        <v>#VALUE!</v>
      </c>
      <c r="C669" s="61" t="s">
        <v>29</v>
      </c>
      <c r="D669" s="62">
        <f t="shared" si="61"/>
        <v>0</v>
      </c>
      <c r="E669" s="81">
        <f t="shared" si="62"/>
        <v>0</v>
      </c>
      <c r="F669" s="83">
        <f t="shared" si="63"/>
        <v>0</v>
      </c>
      <c r="G669" s="63" t="s">
        <v>8</v>
      </c>
      <c r="H669" s="63">
        <f t="shared" si="64"/>
        <v>0</v>
      </c>
    </row>
    <row r="670" spans="1:8">
      <c r="A670" s="65" t="e">
        <f>#REF!</f>
        <v>#REF!</v>
      </c>
      <c r="B670" s="61" t="e">
        <f t="shared" si="60"/>
        <v>#VALUE!</v>
      </c>
      <c r="C670" s="61" t="s">
        <v>29</v>
      </c>
      <c r="D670" s="62">
        <f t="shared" si="61"/>
        <v>0</v>
      </c>
      <c r="E670" s="81">
        <f t="shared" si="62"/>
        <v>0</v>
      </c>
      <c r="F670" s="83">
        <f t="shared" si="63"/>
        <v>0</v>
      </c>
      <c r="G670" s="63" t="s">
        <v>8</v>
      </c>
      <c r="H670" s="63">
        <f t="shared" si="64"/>
        <v>0</v>
      </c>
    </row>
    <row r="671" spans="1:8">
      <c r="A671" s="65" t="e">
        <f>#REF!</f>
        <v>#REF!</v>
      </c>
      <c r="B671" s="61" t="e">
        <f t="shared" si="60"/>
        <v>#VALUE!</v>
      </c>
      <c r="C671" s="61" t="s">
        <v>29</v>
      </c>
      <c r="D671" s="62">
        <f t="shared" si="61"/>
        <v>0</v>
      </c>
      <c r="E671" s="81">
        <f t="shared" si="62"/>
        <v>0</v>
      </c>
      <c r="F671" s="83">
        <f t="shared" si="63"/>
        <v>0</v>
      </c>
      <c r="G671" s="63" t="s">
        <v>8</v>
      </c>
      <c r="H671" s="63">
        <f t="shared" si="64"/>
        <v>0</v>
      </c>
    </row>
    <row r="672" spans="1:8">
      <c r="A672" s="65" t="e">
        <f>#REF!</f>
        <v>#REF!</v>
      </c>
      <c r="B672" s="61" t="e">
        <f t="shared" si="60"/>
        <v>#VALUE!</v>
      </c>
      <c r="C672" s="61" t="s">
        <v>29</v>
      </c>
      <c r="D672" s="62">
        <f t="shared" si="61"/>
        <v>0</v>
      </c>
      <c r="E672" s="81">
        <f t="shared" si="62"/>
        <v>0</v>
      </c>
      <c r="F672" s="83">
        <f t="shared" si="63"/>
        <v>0</v>
      </c>
      <c r="G672" s="63" t="s">
        <v>8</v>
      </c>
      <c r="H672" s="63">
        <f t="shared" si="64"/>
        <v>0</v>
      </c>
    </row>
    <row r="673" spans="1:8">
      <c r="A673" s="65" t="e">
        <f>#REF!</f>
        <v>#REF!</v>
      </c>
      <c r="B673" s="61" t="e">
        <f t="shared" si="60"/>
        <v>#VALUE!</v>
      </c>
      <c r="C673" s="61" t="s">
        <v>29</v>
      </c>
      <c r="D673" s="62">
        <f t="shared" si="61"/>
        <v>0</v>
      </c>
      <c r="E673" s="81">
        <f t="shared" si="62"/>
        <v>0</v>
      </c>
      <c r="F673" s="83">
        <f t="shared" si="63"/>
        <v>0</v>
      </c>
      <c r="G673" s="63" t="s">
        <v>8</v>
      </c>
      <c r="H673" s="63">
        <f t="shared" si="64"/>
        <v>0</v>
      </c>
    </row>
    <row r="674" spans="1:8">
      <c r="A674" s="65" t="e">
        <f>#REF!</f>
        <v>#REF!</v>
      </c>
      <c r="B674" s="61" t="e">
        <f t="shared" si="60"/>
        <v>#VALUE!</v>
      </c>
      <c r="C674" s="61" t="s">
        <v>29</v>
      </c>
      <c r="D674" s="62">
        <f t="shared" si="61"/>
        <v>0</v>
      </c>
      <c r="E674" s="81">
        <f t="shared" si="62"/>
        <v>0</v>
      </c>
      <c r="F674" s="83">
        <f t="shared" si="63"/>
        <v>0</v>
      </c>
      <c r="G674" s="63" t="s">
        <v>8</v>
      </c>
      <c r="H674" s="63">
        <f t="shared" si="64"/>
        <v>0</v>
      </c>
    </row>
    <row r="675" spans="1:8">
      <c r="A675" s="65" t="e">
        <f>#REF!</f>
        <v>#REF!</v>
      </c>
      <c r="B675" s="61" t="e">
        <f t="shared" si="60"/>
        <v>#VALUE!</v>
      </c>
      <c r="C675" s="61" t="s">
        <v>29</v>
      </c>
      <c r="D675" s="62">
        <f t="shared" si="61"/>
        <v>0</v>
      </c>
      <c r="E675" s="81">
        <f t="shared" si="62"/>
        <v>0</v>
      </c>
      <c r="F675" s="83">
        <f t="shared" si="63"/>
        <v>0</v>
      </c>
      <c r="G675" s="63" t="s">
        <v>8</v>
      </c>
      <c r="H675" s="63">
        <f t="shared" si="64"/>
        <v>0</v>
      </c>
    </row>
    <row r="676" spans="1:8">
      <c r="A676" s="65" t="e">
        <f>#REF!</f>
        <v>#REF!</v>
      </c>
      <c r="B676" s="61" t="e">
        <f t="shared" si="60"/>
        <v>#VALUE!</v>
      </c>
      <c r="C676" s="61" t="s">
        <v>29</v>
      </c>
      <c r="D676" s="62">
        <f t="shared" si="61"/>
        <v>0</v>
      </c>
      <c r="E676" s="81">
        <f t="shared" si="62"/>
        <v>0</v>
      </c>
      <c r="F676" s="83">
        <f t="shared" si="63"/>
        <v>0</v>
      </c>
      <c r="G676" s="63" t="s">
        <v>8</v>
      </c>
      <c r="H676" s="63">
        <f t="shared" si="64"/>
        <v>0</v>
      </c>
    </row>
    <row r="677" spans="1:8">
      <c r="A677" s="65" t="e">
        <f>#REF!</f>
        <v>#REF!</v>
      </c>
      <c r="B677" s="61" t="e">
        <f t="shared" si="60"/>
        <v>#VALUE!</v>
      </c>
      <c r="C677" s="61" t="s">
        <v>29</v>
      </c>
      <c r="D677" s="62">
        <f t="shared" si="61"/>
        <v>0</v>
      </c>
      <c r="E677" s="81">
        <f t="shared" si="62"/>
        <v>0</v>
      </c>
      <c r="F677" s="83">
        <f t="shared" si="63"/>
        <v>0</v>
      </c>
      <c r="G677" s="63" t="s">
        <v>8</v>
      </c>
      <c r="H677" s="63">
        <f t="shared" si="64"/>
        <v>0</v>
      </c>
    </row>
    <row r="678" spans="1:8">
      <c r="A678" s="65" t="e">
        <f>#REF!</f>
        <v>#REF!</v>
      </c>
      <c r="B678" s="61" t="e">
        <f t="shared" si="60"/>
        <v>#VALUE!</v>
      </c>
      <c r="C678" s="61" t="s">
        <v>29</v>
      </c>
      <c r="D678" s="62">
        <f t="shared" si="61"/>
        <v>0</v>
      </c>
      <c r="E678" s="81">
        <f t="shared" si="62"/>
        <v>0</v>
      </c>
      <c r="F678" s="83">
        <f t="shared" si="63"/>
        <v>0</v>
      </c>
      <c r="G678" s="63" t="s">
        <v>8</v>
      </c>
      <c r="H678" s="63">
        <f t="shared" si="64"/>
        <v>0</v>
      </c>
    </row>
    <row r="679" spans="1:8">
      <c r="A679" s="65" t="e">
        <f>#REF!</f>
        <v>#REF!</v>
      </c>
      <c r="B679" s="61" t="e">
        <f t="shared" si="60"/>
        <v>#VALUE!</v>
      </c>
      <c r="C679" s="61" t="s">
        <v>29</v>
      </c>
      <c r="D679" s="62">
        <f t="shared" si="61"/>
        <v>0</v>
      </c>
      <c r="E679" s="81">
        <f t="shared" si="62"/>
        <v>0</v>
      </c>
      <c r="F679" s="83">
        <f t="shared" si="63"/>
        <v>0</v>
      </c>
      <c r="G679" s="63" t="s">
        <v>8</v>
      </c>
      <c r="H679" s="63">
        <f t="shared" si="64"/>
        <v>0</v>
      </c>
    </row>
    <row r="680" spans="1:8">
      <c r="A680" s="65" t="e">
        <f>#REF!</f>
        <v>#REF!</v>
      </c>
      <c r="B680" s="61" t="e">
        <f t="shared" si="60"/>
        <v>#VALUE!</v>
      </c>
      <c r="C680" s="61" t="s">
        <v>29</v>
      </c>
      <c r="D680" s="62">
        <f t="shared" si="61"/>
        <v>0</v>
      </c>
      <c r="E680" s="81">
        <f t="shared" si="62"/>
        <v>0</v>
      </c>
      <c r="F680" s="83">
        <f t="shared" si="63"/>
        <v>0</v>
      </c>
      <c r="G680" s="63" t="s">
        <v>8</v>
      </c>
      <c r="H680" s="63">
        <f t="shared" si="64"/>
        <v>0</v>
      </c>
    </row>
    <row r="681" spans="1:8">
      <c r="A681" s="65" t="e">
        <f>#REF!</f>
        <v>#REF!</v>
      </c>
      <c r="B681" s="61" t="e">
        <f t="shared" si="60"/>
        <v>#VALUE!</v>
      </c>
      <c r="C681" s="61" t="s">
        <v>29</v>
      </c>
      <c r="D681" s="62">
        <f t="shared" si="61"/>
        <v>0</v>
      </c>
      <c r="E681" s="81">
        <f t="shared" si="62"/>
        <v>0</v>
      </c>
      <c r="F681" s="83">
        <f t="shared" si="63"/>
        <v>0</v>
      </c>
      <c r="G681" s="63" t="s">
        <v>8</v>
      </c>
      <c r="H681" s="63">
        <f t="shared" si="64"/>
        <v>0</v>
      </c>
    </row>
    <row r="682" spans="1:8">
      <c r="A682" s="65" t="e">
        <f>#REF!</f>
        <v>#REF!</v>
      </c>
      <c r="B682" s="61" t="e">
        <f t="shared" si="60"/>
        <v>#VALUE!</v>
      </c>
      <c r="C682" s="61" t="s">
        <v>29</v>
      </c>
      <c r="D682" s="62">
        <f t="shared" si="61"/>
        <v>0</v>
      </c>
      <c r="E682" s="81">
        <f t="shared" si="62"/>
        <v>0</v>
      </c>
      <c r="F682" s="83">
        <f t="shared" si="63"/>
        <v>0</v>
      </c>
      <c r="G682" s="63" t="s">
        <v>8</v>
      </c>
      <c r="H682" s="63">
        <f t="shared" si="64"/>
        <v>0</v>
      </c>
    </row>
    <row r="683" spans="1:8">
      <c r="A683" s="65" t="e">
        <f>#REF!</f>
        <v>#REF!</v>
      </c>
      <c r="B683" s="61" t="e">
        <f t="shared" si="60"/>
        <v>#VALUE!</v>
      </c>
      <c r="C683" s="61" t="s">
        <v>29</v>
      </c>
      <c r="D683" s="62">
        <f t="shared" si="61"/>
        <v>0</v>
      </c>
      <c r="E683" s="81">
        <f t="shared" si="62"/>
        <v>0</v>
      </c>
      <c r="F683" s="83">
        <f t="shared" si="63"/>
        <v>0</v>
      </c>
      <c r="G683" s="63" t="s">
        <v>8</v>
      </c>
      <c r="H683" s="63">
        <f t="shared" si="64"/>
        <v>0</v>
      </c>
    </row>
    <row r="684" spans="1:8">
      <c r="A684" s="65" t="e">
        <f>#REF!</f>
        <v>#REF!</v>
      </c>
      <c r="B684" s="61" t="e">
        <f t="shared" si="60"/>
        <v>#VALUE!</v>
      </c>
      <c r="C684" s="61" t="s">
        <v>29</v>
      </c>
      <c r="D684" s="62">
        <f t="shared" si="61"/>
        <v>0</v>
      </c>
      <c r="E684" s="81">
        <f t="shared" si="62"/>
        <v>0</v>
      </c>
      <c r="F684" s="83">
        <f t="shared" si="63"/>
        <v>0</v>
      </c>
      <c r="G684" s="63" t="s">
        <v>8</v>
      </c>
      <c r="H684" s="63">
        <f t="shared" si="64"/>
        <v>0</v>
      </c>
    </row>
    <row r="685" spans="1:8">
      <c r="A685" s="65" t="e">
        <f>#REF!</f>
        <v>#REF!</v>
      </c>
      <c r="B685" s="61" t="e">
        <f t="shared" ref="B685:B748" si="65">MID(O685,FIND(" ",O685)+1,8)</f>
        <v>#VALUE!</v>
      </c>
      <c r="C685" s="61" t="s">
        <v>29</v>
      </c>
      <c r="D685" s="62">
        <f t="shared" ref="D685:D748" si="66">L685</f>
        <v>0</v>
      </c>
      <c r="E685" s="81">
        <f t="shared" ref="E685:E748" si="67">M685</f>
        <v>0</v>
      </c>
      <c r="F685" s="83">
        <f t="shared" ref="F685:F748" si="68">(D685*E685)</f>
        <v>0</v>
      </c>
      <c r="G685" s="63" t="s">
        <v>8</v>
      </c>
      <c r="H685" s="63">
        <f t="shared" ref="H685:H748" si="69">Q685</f>
        <v>0</v>
      </c>
    </row>
    <row r="686" spans="1:8">
      <c r="A686" s="65" t="e">
        <f>#REF!</f>
        <v>#REF!</v>
      </c>
      <c r="B686" s="61" t="e">
        <f t="shared" si="65"/>
        <v>#VALUE!</v>
      </c>
      <c r="C686" s="61" t="s">
        <v>29</v>
      </c>
      <c r="D686" s="62">
        <f t="shared" si="66"/>
        <v>0</v>
      </c>
      <c r="E686" s="81">
        <f t="shared" si="67"/>
        <v>0</v>
      </c>
      <c r="F686" s="83">
        <f t="shared" si="68"/>
        <v>0</v>
      </c>
      <c r="G686" s="63" t="s">
        <v>8</v>
      </c>
      <c r="H686" s="63">
        <f t="shared" si="69"/>
        <v>0</v>
      </c>
    </row>
    <row r="687" spans="1:8">
      <c r="A687" s="65" t="e">
        <f>#REF!</f>
        <v>#REF!</v>
      </c>
      <c r="B687" s="61" t="e">
        <f t="shared" si="65"/>
        <v>#VALUE!</v>
      </c>
      <c r="C687" s="61" t="s">
        <v>29</v>
      </c>
      <c r="D687" s="62">
        <f t="shared" si="66"/>
        <v>0</v>
      </c>
      <c r="E687" s="81">
        <f t="shared" si="67"/>
        <v>0</v>
      </c>
      <c r="F687" s="83">
        <f t="shared" si="68"/>
        <v>0</v>
      </c>
      <c r="G687" s="63" t="s">
        <v>8</v>
      </c>
      <c r="H687" s="63">
        <f t="shared" si="69"/>
        <v>0</v>
      </c>
    </row>
    <row r="688" spans="1:8">
      <c r="A688" s="65" t="e">
        <f>#REF!</f>
        <v>#REF!</v>
      </c>
      <c r="B688" s="61" t="e">
        <f t="shared" si="65"/>
        <v>#VALUE!</v>
      </c>
      <c r="C688" s="61" t="s">
        <v>29</v>
      </c>
      <c r="D688" s="62">
        <f t="shared" si="66"/>
        <v>0</v>
      </c>
      <c r="E688" s="81">
        <f t="shared" si="67"/>
        <v>0</v>
      </c>
      <c r="F688" s="83">
        <f t="shared" si="68"/>
        <v>0</v>
      </c>
      <c r="G688" s="63" t="s">
        <v>8</v>
      </c>
      <c r="H688" s="63">
        <f t="shared" si="69"/>
        <v>0</v>
      </c>
    </row>
    <row r="689" spans="1:8">
      <c r="A689" s="65" t="e">
        <f>#REF!</f>
        <v>#REF!</v>
      </c>
      <c r="B689" s="61" t="e">
        <f t="shared" si="65"/>
        <v>#VALUE!</v>
      </c>
      <c r="C689" s="61" t="s">
        <v>29</v>
      </c>
      <c r="D689" s="62">
        <f t="shared" si="66"/>
        <v>0</v>
      </c>
      <c r="E689" s="81">
        <f t="shared" si="67"/>
        <v>0</v>
      </c>
      <c r="F689" s="83">
        <f t="shared" si="68"/>
        <v>0</v>
      </c>
      <c r="G689" s="63" t="s">
        <v>8</v>
      </c>
      <c r="H689" s="63">
        <f t="shared" si="69"/>
        <v>0</v>
      </c>
    </row>
    <row r="690" spans="1:8">
      <c r="A690" s="65" t="e">
        <f>#REF!</f>
        <v>#REF!</v>
      </c>
      <c r="B690" s="61" t="e">
        <f t="shared" si="65"/>
        <v>#VALUE!</v>
      </c>
      <c r="C690" s="61" t="s">
        <v>29</v>
      </c>
      <c r="D690" s="62">
        <f t="shared" si="66"/>
        <v>0</v>
      </c>
      <c r="E690" s="81">
        <f t="shared" si="67"/>
        <v>0</v>
      </c>
      <c r="F690" s="83">
        <f t="shared" si="68"/>
        <v>0</v>
      </c>
      <c r="G690" s="63" t="s">
        <v>8</v>
      </c>
      <c r="H690" s="63">
        <f t="shared" si="69"/>
        <v>0</v>
      </c>
    </row>
    <row r="691" spans="1:8">
      <c r="A691" s="65" t="e">
        <f>#REF!</f>
        <v>#REF!</v>
      </c>
      <c r="B691" s="61" t="e">
        <f t="shared" si="65"/>
        <v>#VALUE!</v>
      </c>
      <c r="C691" s="61" t="s">
        <v>29</v>
      </c>
      <c r="D691" s="62">
        <f t="shared" si="66"/>
        <v>0</v>
      </c>
      <c r="E691" s="81">
        <f t="shared" si="67"/>
        <v>0</v>
      </c>
      <c r="F691" s="83">
        <f t="shared" si="68"/>
        <v>0</v>
      </c>
      <c r="G691" s="63" t="s">
        <v>8</v>
      </c>
      <c r="H691" s="63">
        <f t="shared" si="69"/>
        <v>0</v>
      </c>
    </row>
    <row r="692" spans="1:8">
      <c r="A692" s="65" t="e">
        <f>#REF!</f>
        <v>#REF!</v>
      </c>
      <c r="B692" s="61" t="e">
        <f t="shared" si="65"/>
        <v>#VALUE!</v>
      </c>
      <c r="C692" s="61" t="s">
        <v>29</v>
      </c>
      <c r="D692" s="62">
        <f t="shared" si="66"/>
        <v>0</v>
      </c>
      <c r="E692" s="81">
        <f t="shared" si="67"/>
        <v>0</v>
      </c>
      <c r="F692" s="83">
        <f t="shared" si="68"/>
        <v>0</v>
      </c>
      <c r="G692" s="63" t="s">
        <v>8</v>
      </c>
      <c r="H692" s="63">
        <f t="shared" si="69"/>
        <v>0</v>
      </c>
    </row>
    <row r="693" spans="1:8">
      <c r="A693" s="65" t="e">
        <f>#REF!</f>
        <v>#REF!</v>
      </c>
      <c r="B693" s="61" t="e">
        <f t="shared" si="65"/>
        <v>#VALUE!</v>
      </c>
      <c r="C693" s="61" t="s">
        <v>29</v>
      </c>
      <c r="D693" s="62">
        <f t="shared" si="66"/>
        <v>0</v>
      </c>
      <c r="E693" s="81">
        <f t="shared" si="67"/>
        <v>0</v>
      </c>
      <c r="F693" s="83">
        <f t="shared" si="68"/>
        <v>0</v>
      </c>
      <c r="G693" s="63" t="s">
        <v>8</v>
      </c>
      <c r="H693" s="63">
        <f t="shared" si="69"/>
        <v>0</v>
      </c>
    </row>
    <row r="694" spans="1:8">
      <c r="A694" s="65" t="e">
        <f>#REF!</f>
        <v>#REF!</v>
      </c>
      <c r="B694" s="61" t="e">
        <f t="shared" si="65"/>
        <v>#VALUE!</v>
      </c>
      <c r="C694" s="61" t="s">
        <v>29</v>
      </c>
      <c r="D694" s="62">
        <f t="shared" si="66"/>
        <v>0</v>
      </c>
      <c r="E694" s="81">
        <f t="shared" si="67"/>
        <v>0</v>
      </c>
      <c r="F694" s="83">
        <f t="shared" si="68"/>
        <v>0</v>
      </c>
      <c r="G694" s="63" t="s">
        <v>8</v>
      </c>
      <c r="H694" s="63">
        <f t="shared" si="69"/>
        <v>0</v>
      </c>
    </row>
    <row r="695" spans="1:8">
      <c r="A695" s="65" t="e">
        <f>#REF!</f>
        <v>#REF!</v>
      </c>
      <c r="B695" s="61" t="e">
        <f t="shared" si="65"/>
        <v>#VALUE!</v>
      </c>
      <c r="C695" s="61" t="s">
        <v>29</v>
      </c>
      <c r="D695" s="62">
        <f t="shared" si="66"/>
        <v>0</v>
      </c>
      <c r="E695" s="81">
        <f t="shared" si="67"/>
        <v>0</v>
      </c>
      <c r="F695" s="83">
        <f t="shared" si="68"/>
        <v>0</v>
      </c>
      <c r="G695" s="63" t="s">
        <v>8</v>
      </c>
      <c r="H695" s="63">
        <f t="shared" si="69"/>
        <v>0</v>
      </c>
    </row>
    <row r="696" spans="1:8">
      <c r="A696" s="65" t="e">
        <f>#REF!</f>
        <v>#REF!</v>
      </c>
      <c r="B696" s="61" t="e">
        <f t="shared" si="65"/>
        <v>#VALUE!</v>
      </c>
      <c r="C696" s="61" t="s">
        <v>29</v>
      </c>
      <c r="D696" s="62">
        <f t="shared" si="66"/>
        <v>0</v>
      </c>
      <c r="E696" s="81">
        <f t="shared" si="67"/>
        <v>0</v>
      </c>
      <c r="F696" s="83">
        <f t="shared" si="68"/>
        <v>0</v>
      </c>
      <c r="G696" s="63" t="s">
        <v>8</v>
      </c>
      <c r="H696" s="63">
        <f t="shared" si="69"/>
        <v>0</v>
      </c>
    </row>
    <row r="697" spans="1:8">
      <c r="A697" s="65" t="e">
        <f>#REF!</f>
        <v>#REF!</v>
      </c>
      <c r="B697" s="61" t="e">
        <f t="shared" si="65"/>
        <v>#VALUE!</v>
      </c>
      <c r="C697" s="61" t="s">
        <v>29</v>
      </c>
      <c r="D697" s="62">
        <f t="shared" si="66"/>
        <v>0</v>
      </c>
      <c r="E697" s="81">
        <f t="shared" si="67"/>
        <v>0</v>
      </c>
      <c r="F697" s="83">
        <f t="shared" si="68"/>
        <v>0</v>
      </c>
      <c r="G697" s="63" t="s">
        <v>8</v>
      </c>
      <c r="H697" s="63">
        <f t="shared" si="69"/>
        <v>0</v>
      </c>
    </row>
    <row r="698" spans="1:8">
      <c r="A698" s="65" t="e">
        <f>#REF!</f>
        <v>#REF!</v>
      </c>
      <c r="B698" s="61" t="e">
        <f t="shared" si="65"/>
        <v>#VALUE!</v>
      </c>
      <c r="C698" s="61" t="s">
        <v>29</v>
      </c>
      <c r="D698" s="62">
        <f t="shared" si="66"/>
        <v>0</v>
      </c>
      <c r="E698" s="81">
        <f t="shared" si="67"/>
        <v>0</v>
      </c>
      <c r="F698" s="83">
        <f t="shared" si="68"/>
        <v>0</v>
      </c>
      <c r="G698" s="63" t="s">
        <v>8</v>
      </c>
      <c r="H698" s="63">
        <f t="shared" si="69"/>
        <v>0</v>
      </c>
    </row>
    <row r="699" spans="1:8">
      <c r="A699" s="65" t="e">
        <f>#REF!</f>
        <v>#REF!</v>
      </c>
      <c r="B699" s="61" t="e">
        <f t="shared" si="65"/>
        <v>#VALUE!</v>
      </c>
      <c r="C699" s="61" t="s">
        <v>29</v>
      </c>
      <c r="D699" s="62">
        <f t="shared" si="66"/>
        <v>0</v>
      </c>
      <c r="E699" s="81">
        <f t="shared" si="67"/>
        <v>0</v>
      </c>
      <c r="F699" s="83">
        <f t="shared" si="68"/>
        <v>0</v>
      </c>
      <c r="G699" s="63" t="s">
        <v>8</v>
      </c>
      <c r="H699" s="63">
        <f t="shared" si="69"/>
        <v>0</v>
      </c>
    </row>
    <row r="700" spans="1:8">
      <c r="A700" s="65" t="e">
        <f>#REF!</f>
        <v>#REF!</v>
      </c>
      <c r="B700" s="61" t="e">
        <f t="shared" si="65"/>
        <v>#VALUE!</v>
      </c>
      <c r="C700" s="61" t="s">
        <v>29</v>
      </c>
      <c r="D700" s="62">
        <f t="shared" si="66"/>
        <v>0</v>
      </c>
      <c r="E700" s="81">
        <f t="shared" si="67"/>
        <v>0</v>
      </c>
      <c r="F700" s="83">
        <f t="shared" si="68"/>
        <v>0</v>
      </c>
      <c r="G700" s="63" t="s">
        <v>8</v>
      </c>
      <c r="H700" s="63">
        <f t="shared" si="69"/>
        <v>0</v>
      </c>
    </row>
    <row r="701" spans="1:8">
      <c r="A701" s="65" t="e">
        <f>#REF!</f>
        <v>#REF!</v>
      </c>
      <c r="B701" s="61" t="e">
        <f t="shared" si="65"/>
        <v>#VALUE!</v>
      </c>
      <c r="C701" s="61" t="s">
        <v>29</v>
      </c>
      <c r="D701" s="62">
        <f t="shared" si="66"/>
        <v>0</v>
      </c>
      <c r="E701" s="81">
        <f t="shared" si="67"/>
        <v>0</v>
      </c>
      <c r="F701" s="83">
        <f t="shared" si="68"/>
        <v>0</v>
      </c>
      <c r="G701" s="63" t="s">
        <v>8</v>
      </c>
      <c r="H701" s="63">
        <f t="shared" si="69"/>
        <v>0</v>
      </c>
    </row>
    <row r="702" spans="1:8">
      <c r="A702" s="65" t="e">
        <f>#REF!</f>
        <v>#REF!</v>
      </c>
      <c r="B702" s="61" t="e">
        <f t="shared" si="65"/>
        <v>#VALUE!</v>
      </c>
      <c r="C702" s="61" t="s">
        <v>29</v>
      </c>
      <c r="D702" s="62">
        <f t="shared" si="66"/>
        <v>0</v>
      </c>
      <c r="E702" s="81">
        <f t="shared" si="67"/>
        <v>0</v>
      </c>
      <c r="F702" s="83">
        <f t="shared" si="68"/>
        <v>0</v>
      </c>
      <c r="G702" s="63" t="s">
        <v>8</v>
      </c>
      <c r="H702" s="63">
        <f t="shared" si="69"/>
        <v>0</v>
      </c>
    </row>
    <row r="703" spans="1:8">
      <c r="A703" s="65" t="e">
        <f>#REF!</f>
        <v>#REF!</v>
      </c>
      <c r="B703" s="61" t="e">
        <f t="shared" si="65"/>
        <v>#VALUE!</v>
      </c>
      <c r="C703" s="61" t="s">
        <v>29</v>
      </c>
      <c r="D703" s="62">
        <f t="shared" si="66"/>
        <v>0</v>
      </c>
      <c r="E703" s="81">
        <f t="shared" si="67"/>
        <v>0</v>
      </c>
      <c r="F703" s="83">
        <f t="shared" si="68"/>
        <v>0</v>
      </c>
      <c r="G703" s="63" t="s">
        <v>8</v>
      </c>
      <c r="H703" s="63">
        <f t="shared" si="69"/>
        <v>0</v>
      </c>
    </row>
    <row r="704" spans="1:8">
      <c r="A704" s="65" t="e">
        <f>#REF!</f>
        <v>#REF!</v>
      </c>
      <c r="B704" s="61" t="e">
        <f t="shared" si="65"/>
        <v>#VALUE!</v>
      </c>
      <c r="C704" s="61" t="s">
        <v>29</v>
      </c>
      <c r="D704" s="62">
        <f t="shared" si="66"/>
        <v>0</v>
      </c>
      <c r="E704" s="81">
        <f t="shared" si="67"/>
        <v>0</v>
      </c>
      <c r="F704" s="83">
        <f t="shared" si="68"/>
        <v>0</v>
      </c>
      <c r="G704" s="63" t="s">
        <v>8</v>
      </c>
      <c r="H704" s="63">
        <f t="shared" si="69"/>
        <v>0</v>
      </c>
    </row>
    <row r="705" spans="1:8">
      <c r="A705" s="65" t="e">
        <f>#REF!</f>
        <v>#REF!</v>
      </c>
      <c r="B705" s="61" t="e">
        <f t="shared" si="65"/>
        <v>#VALUE!</v>
      </c>
      <c r="C705" s="61" t="s">
        <v>29</v>
      </c>
      <c r="D705" s="62">
        <f t="shared" si="66"/>
        <v>0</v>
      </c>
      <c r="E705" s="81">
        <f t="shared" si="67"/>
        <v>0</v>
      </c>
      <c r="F705" s="83">
        <f t="shared" si="68"/>
        <v>0</v>
      </c>
      <c r="G705" s="63" t="s">
        <v>8</v>
      </c>
      <c r="H705" s="63">
        <f t="shared" si="69"/>
        <v>0</v>
      </c>
    </row>
    <row r="706" spans="1:8">
      <c r="A706" s="65" t="e">
        <f>#REF!</f>
        <v>#REF!</v>
      </c>
      <c r="B706" s="61" t="e">
        <f t="shared" si="65"/>
        <v>#VALUE!</v>
      </c>
      <c r="C706" s="61" t="s">
        <v>29</v>
      </c>
      <c r="D706" s="62">
        <f t="shared" si="66"/>
        <v>0</v>
      </c>
      <c r="E706" s="81">
        <f t="shared" si="67"/>
        <v>0</v>
      </c>
      <c r="F706" s="83">
        <f t="shared" si="68"/>
        <v>0</v>
      </c>
      <c r="G706" s="63" t="s">
        <v>8</v>
      </c>
      <c r="H706" s="63">
        <f t="shared" si="69"/>
        <v>0</v>
      </c>
    </row>
    <row r="707" spans="1:8">
      <c r="A707" s="65" t="e">
        <f>#REF!</f>
        <v>#REF!</v>
      </c>
      <c r="B707" s="61" t="e">
        <f t="shared" si="65"/>
        <v>#VALUE!</v>
      </c>
      <c r="C707" s="61" t="s">
        <v>29</v>
      </c>
      <c r="D707" s="62">
        <f t="shared" si="66"/>
        <v>0</v>
      </c>
      <c r="E707" s="81">
        <f t="shared" si="67"/>
        <v>0</v>
      </c>
      <c r="F707" s="83">
        <f t="shared" si="68"/>
        <v>0</v>
      </c>
      <c r="G707" s="63" t="s">
        <v>8</v>
      </c>
      <c r="H707" s="63">
        <f t="shared" si="69"/>
        <v>0</v>
      </c>
    </row>
    <row r="708" spans="1:8">
      <c r="A708" s="65" t="e">
        <f>#REF!</f>
        <v>#REF!</v>
      </c>
      <c r="B708" s="61" t="e">
        <f t="shared" si="65"/>
        <v>#VALUE!</v>
      </c>
      <c r="C708" s="61" t="s">
        <v>29</v>
      </c>
      <c r="D708" s="62">
        <f t="shared" si="66"/>
        <v>0</v>
      </c>
      <c r="E708" s="81">
        <f t="shared" si="67"/>
        <v>0</v>
      </c>
      <c r="F708" s="83">
        <f t="shared" si="68"/>
        <v>0</v>
      </c>
      <c r="G708" s="63" t="s">
        <v>8</v>
      </c>
      <c r="H708" s="63">
        <f t="shared" si="69"/>
        <v>0</v>
      </c>
    </row>
    <row r="709" spans="1:8">
      <c r="A709" s="65" t="e">
        <f>#REF!</f>
        <v>#REF!</v>
      </c>
      <c r="B709" s="61" t="e">
        <f t="shared" si="65"/>
        <v>#VALUE!</v>
      </c>
      <c r="C709" s="61" t="s">
        <v>29</v>
      </c>
      <c r="D709" s="62">
        <f t="shared" si="66"/>
        <v>0</v>
      </c>
      <c r="E709" s="81">
        <f t="shared" si="67"/>
        <v>0</v>
      </c>
      <c r="F709" s="83">
        <f t="shared" si="68"/>
        <v>0</v>
      </c>
      <c r="G709" s="63" t="s">
        <v>8</v>
      </c>
      <c r="H709" s="63">
        <f t="shared" si="69"/>
        <v>0</v>
      </c>
    </row>
    <row r="710" spans="1:8">
      <c r="A710" s="65" t="e">
        <f>#REF!</f>
        <v>#REF!</v>
      </c>
      <c r="B710" s="61" t="e">
        <f t="shared" si="65"/>
        <v>#VALUE!</v>
      </c>
      <c r="C710" s="61" t="s">
        <v>29</v>
      </c>
      <c r="D710" s="62">
        <f t="shared" si="66"/>
        <v>0</v>
      </c>
      <c r="E710" s="81">
        <f t="shared" si="67"/>
        <v>0</v>
      </c>
      <c r="F710" s="83">
        <f t="shared" si="68"/>
        <v>0</v>
      </c>
      <c r="G710" s="63" t="s">
        <v>8</v>
      </c>
      <c r="H710" s="63">
        <f t="shared" si="69"/>
        <v>0</v>
      </c>
    </row>
    <row r="711" spans="1:8">
      <c r="A711" s="65" t="e">
        <f>#REF!</f>
        <v>#REF!</v>
      </c>
      <c r="B711" s="61" t="e">
        <f t="shared" si="65"/>
        <v>#VALUE!</v>
      </c>
      <c r="C711" s="61" t="s">
        <v>29</v>
      </c>
      <c r="D711" s="62">
        <f t="shared" si="66"/>
        <v>0</v>
      </c>
      <c r="E711" s="81">
        <f t="shared" si="67"/>
        <v>0</v>
      </c>
      <c r="F711" s="83">
        <f t="shared" si="68"/>
        <v>0</v>
      </c>
      <c r="G711" s="63" t="s">
        <v>8</v>
      </c>
      <c r="H711" s="63">
        <f t="shared" si="69"/>
        <v>0</v>
      </c>
    </row>
    <row r="712" spans="1:8">
      <c r="A712" s="65" t="e">
        <f>#REF!</f>
        <v>#REF!</v>
      </c>
      <c r="B712" s="61" t="e">
        <f t="shared" si="65"/>
        <v>#VALUE!</v>
      </c>
      <c r="C712" s="61" t="s">
        <v>29</v>
      </c>
      <c r="D712" s="62">
        <f t="shared" si="66"/>
        <v>0</v>
      </c>
      <c r="E712" s="81">
        <f t="shared" si="67"/>
        <v>0</v>
      </c>
      <c r="F712" s="83">
        <f t="shared" si="68"/>
        <v>0</v>
      </c>
      <c r="G712" s="63" t="s">
        <v>8</v>
      </c>
      <c r="H712" s="63">
        <f t="shared" si="69"/>
        <v>0</v>
      </c>
    </row>
    <row r="713" spans="1:8">
      <c r="A713" s="65" t="e">
        <f>#REF!</f>
        <v>#REF!</v>
      </c>
      <c r="B713" s="61" t="e">
        <f t="shared" si="65"/>
        <v>#VALUE!</v>
      </c>
      <c r="C713" s="61" t="s">
        <v>29</v>
      </c>
      <c r="D713" s="62">
        <f t="shared" si="66"/>
        <v>0</v>
      </c>
      <c r="E713" s="81">
        <f t="shared" si="67"/>
        <v>0</v>
      </c>
      <c r="F713" s="83">
        <f t="shared" si="68"/>
        <v>0</v>
      </c>
      <c r="G713" s="63" t="s">
        <v>8</v>
      </c>
      <c r="H713" s="63">
        <f t="shared" si="69"/>
        <v>0</v>
      </c>
    </row>
    <row r="714" spans="1:8">
      <c r="A714" s="65" t="e">
        <f>#REF!</f>
        <v>#REF!</v>
      </c>
      <c r="B714" s="61" t="e">
        <f t="shared" si="65"/>
        <v>#VALUE!</v>
      </c>
      <c r="C714" s="61" t="s">
        <v>29</v>
      </c>
      <c r="D714" s="62">
        <f t="shared" si="66"/>
        <v>0</v>
      </c>
      <c r="E714" s="81">
        <f t="shared" si="67"/>
        <v>0</v>
      </c>
      <c r="F714" s="83">
        <f t="shared" si="68"/>
        <v>0</v>
      </c>
      <c r="G714" s="63" t="s">
        <v>8</v>
      </c>
      <c r="H714" s="63">
        <f t="shared" si="69"/>
        <v>0</v>
      </c>
    </row>
    <row r="715" spans="1:8">
      <c r="A715" s="65" t="e">
        <f>#REF!</f>
        <v>#REF!</v>
      </c>
      <c r="B715" s="61" t="e">
        <f t="shared" si="65"/>
        <v>#VALUE!</v>
      </c>
      <c r="C715" s="61" t="s">
        <v>29</v>
      </c>
      <c r="D715" s="62">
        <f t="shared" si="66"/>
        <v>0</v>
      </c>
      <c r="E715" s="81">
        <f t="shared" si="67"/>
        <v>0</v>
      </c>
      <c r="F715" s="83">
        <f t="shared" si="68"/>
        <v>0</v>
      </c>
      <c r="G715" s="63" t="s">
        <v>8</v>
      </c>
      <c r="H715" s="63">
        <f t="shared" si="69"/>
        <v>0</v>
      </c>
    </row>
    <row r="716" spans="1:8">
      <c r="A716" s="65" t="e">
        <f>#REF!</f>
        <v>#REF!</v>
      </c>
      <c r="B716" s="61" t="e">
        <f t="shared" si="65"/>
        <v>#VALUE!</v>
      </c>
      <c r="C716" s="61" t="s">
        <v>29</v>
      </c>
      <c r="D716" s="62">
        <f t="shared" si="66"/>
        <v>0</v>
      </c>
      <c r="E716" s="81">
        <f t="shared" si="67"/>
        <v>0</v>
      </c>
      <c r="F716" s="83">
        <f t="shared" si="68"/>
        <v>0</v>
      </c>
      <c r="G716" s="63" t="s">
        <v>8</v>
      </c>
      <c r="H716" s="63">
        <f t="shared" si="69"/>
        <v>0</v>
      </c>
    </row>
    <row r="717" spans="1:8">
      <c r="A717" s="65" t="e">
        <f>#REF!</f>
        <v>#REF!</v>
      </c>
      <c r="B717" s="61" t="e">
        <f t="shared" si="65"/>
        <v>#VALUE!</v>
      </c>
      <c r="C717" s="61" t="s">
        <v>29</v>
      </c>
      <c r="D717" s="62">
        <f t="shared" si="66"/>
        <v>0</v>
      </c>
      <c r="E717" s="81">
        <f t="shared" si="67"/>
        <v>0</v>
      </c>
      <c r="F717" s="83">
        <f t="shared" si="68"/>
        <v>0</v>
      </c>
      <c r="G717" s="63" t="s">
        <v>8</v>
      </c>
      <c r="H717" s="63">
        <f t="shared" si="69"/>
        <v>0</v>
      </c>
    </row>
    <row r="718" spans="1:8">
      <c r="A718" s="65" t="e">
        <f>#REF!</f>
        <v>#REF!</v>
      </c>
      <c r="B718" s="61" t="e">
        <f t="shared" si="65"/>
        <v>#VALUE!</v>
      </c>
      <c r="C718" s="61" t="s">
        <v>29</v>
      </c>
      <c r="D718" s="62">
        <f t="shared" si="66"/>
        <v>0</v>
      </c>
      <c r="E718" s="81">
        <f t="shared" si="67"/>
        <v>0</v>
      </c>
      <c r="F718" s="83">
        <f t="shared" si="68"/>
        <v>0</v>
      </c>
      <c r="G718" s="63" t="s">
        <v>8</v>
      </c>
      <c r="H718" s="63">
        <f t="shared" si="69"/>
        <v>0</v>
      </c>
    </row>
    <row r="719" spans="1:8">
      <c r="A719" s="65" t="e">
        <f>#REF!</f>
        <v>#REF!</v>
      </c>
      <c r="B719" s="61" t="e">
        <f t="shared" si="65"/>
        <v>#VALUE!</v>
      </c>
      <c r="C719" s="61" t="s">
        <v>29</v>
      </c>
      <c r="D719" s="62">
        <f t="shared" si="66"/>
        <v>0</v>
      </c>
      <c r="E719" s="81">
        <f t="shared" si="67"/>
        <v>0</v>
      </c>
      <c r="F719" s="83">
        <f t="shared" si="68"/>
        <v>0</v>
      </c>
      <c r="G719" s="63" t="s">
        <v>8</v>
      </c>
      <c r="H719" s="63">
        <f t="shared" si="69"/>
        <v>0</v>
      </c>
    </row>
    <row r="720" spans="1:8">
      <c r="A720" s="65" t="e">
        <f>#REF!</f>
        <v>#REF!</v>
      </c>
      <c r="B720" s="61" t="e">
        <f t="shared" si="65"/>
        <v>#VALUE!</v>
      </c>
      <c r="C720" s="61" t="s">
        <v>29</v>
      </c>
      <c r="D720" s="62">
        <f t="shared" si="66"/>
        <v>0</v>
      </c>
      <c r="E720" s="81">
        <f t="shared" si="67"/>
        <v>0</v>
      </c>
      <c r="F720" s="83">
        <f t="shared" si="68"/>
        <v>0</v>
      </c>
      <c r="G720" s="63" t="s">
        <v>8</v>
      </c>
      <c r="H720" s="63">
        <f t="shared" si="69"/>
        <v>0</v>
      </c>
    </row>
    <row r="721" spans="1:8">
      <c r="A721" s="65" t="e">
        <f>#REF!</f>
        <v>#REF!</v>
      </c>
      <c r="B721" s="61" t="e">
        <f t="shared" si="65"/>
        <v>#VALUE!</v>
      </c>
      <c r="C721" s="61" t="s">
        <v>29</v>
      </c>
      <c r="D721" s="62">
        <f t="shared" si="66"/>
        <v>0</v>
      </c>
      <c r="E721" s="81">
        <f t="shared" si="67"/>
        <v>0</v>
      </c>
      <c r="F721" s="83">
        <f t="shared" si="68"/>
        <v>0</v>
      </c>
      <c r="G721" s="63" t="s">
        <v>8</v>
      </c>
      <c r="H721" s="63">
        <f t="shared" si="69"/>
        <v>0</v>
      </c>
    </row>
    <row r="722" spans="1:8">
      <c r="A722" s="65" t="e">
        <f>#REF!</f>
        <v>#REF!</v>
      </c>
      <c r="B722" s="61" t="e">
        <f t="shared" si="65"/>
        <v>#VALUE!</v>
      </c>
      <c r="C722" s="61" t="s">
        <v>29</v>
      </c>
      <c r="D722" s="62">
        <f t="shared" si="66"/>
        <v>0</v>
      </c>
      <c r="E722" s="81">
        <f t="shared" si="67"/>
        <v>0</v>
      </c>
      <c r="F722" s="83">
        <f t="shared" si="68"/>
        <v>0</v>
      </c>
      <c r="G722" s="63" t="s">
        <v>8</v>
      </c>
      <c r="H722" s="63">
        <f t="shared" si="69"/>
        <v>0</v>
      </c>
    </row>
    <row r="723" spans="1:8">
      <c r="A723" s="65" t="e">
        <f>#REF!</f>
        <v>#REF!</v>
      </c>
      <c r="B723" s="61" t="e">
        <f t="shared" si="65"/>
        <v>#VALUE!</v>
      </c>
      <c r="C723" s="61" t="s">
        <v>29</v>
      </c>
      <c r="D723" s="62">
        <f t="shared" si="66"/>
        <v>0</v>
      </c>
      <c r="E723" s="81">
        <f t="shared" si="67"/>
        <v>0</v>
      </c>
      <c r="F723" s="83">
        <f t="shared" si="68"/>
        <v>0</v>
      </c>
      <c r="G723" s="63" t="s">
        <v>8</v>
      </c>
      <c r="H723" s="63">
        <f t="shared" si="69"/>
        <v>0</v>
      </c>
    </row>
    <row r="724" spans="1:8">
      <c r="A724" s="65" t="e">
        <f>#REF!</f>
        <v>#REF!</v>
      </c>
      <c r="B724" s="61" t="e">
        <f t="shared" si="65"/>
        <v>#VALUE!</v>
      </c>
      <c r="C724" s="61" t="s">
        <v>29</v>
      </c>
      <c r="D724" s="62">
        <f t="shared" si="66"/>
        <v>0</v>
      </c>
      <c r="E724" s="81">
        <f t="shared" si="67"/>
        <v>0</v>
      </c>
      <c r="F724" s="83">
        <f t="shared" si="68"/>
        <v>0</v>
      </c>
      <c r="G724" s="63" t="s">
        <v>8</v>
      </c>
      <c r="H724" s="63">
        <f t="shared" si="69"/>
        <v>0</v>
      </c>
    </row>
    <row r="725" spans="1:8">
      <c r="A725" s="65" t="e">
        <f>#REF!</f>
        <v>#REF!</v>
      </c>
      <c r="B725" s="61" t="e">
        <f t="shared" si="65"/>
        <v>#VALUE!</v>
      </c>
      <c r="C725" s="61" t="s">
        <v>29</v>
      </c>
      <c r="D725" s="62">
        <f t="shared" si="66"/>
        <v>0</v>
      </c>
      <c r="E725" s="81">
        <f t="shared" si="67"/>
        <v>0</v>
      </c>
      <c r="F725" s="83">
        <f t="shared" si="68"/>
        <v>0</v>
      </c>
      <c r="G725" s="63" t="s">
        <v>8</v>
      </c>
      <c r="H725" s="63">
        <f t="shared" si="69"/>
        <v>0</v>
      </c>
    </row>
    <row r="726" spans="1:8">
      <c r="A726" s="65" t="e">
        <f>#REF!</f>
        <v>#REF!</v>
      </c>
      <c r="B726" s="61" t="e">
        <f t="shared" si="65"/>
        <v>#VALUE!</v>
      </c>
      <c r="C726" s="61" t="s">
        <v>29</v>
      </c>
      <c r="D726" s="62">
        <f t="shared" si="66"/>
        <v>0</v>
      </c>
      <c r="E726" s="81">
        <f t="shared" si="67"/>
        <v>0</v>
      </c>
      <c r="F726" s="83">
        <f t="shared" si="68"/>
        <v>0</v>
      </c>
      <c r="G726" s="63" t="s">
        <v>8</v>
      </c>
      <c r="H726" s="63">
        <f t="shared" si="69"/>
        <v>0</v>
      </c>
    </row>
    <row r="727" spans="1:8">
      <c r="A727" s="65" t="e">
        <f>#REF!</f>
        <v>#REF!</v>
      </c>
      <c r="B727" s="61" t="e">
        <f t="shared" si="65"/>
        <v>#VALUE!</v>
      </c>
      <c r="C727" s="61" t="s">
        <v>29</v>
      </c>
      <c r="D727" s="62">
        <f t="shared" si="66"/>
        <v>0</v>
      </c>
      <c r="E727" s="81">
        <f t="shared" si="67"/>
        <v>0</v>
      </c>
      <c r="F727" s="83">
        <f t="shared" si="68"/>
        <v>0</v>
      </c>
      <c r="G727" s="63" t="s">
        <v>8</v>
      </c>
      <c r="H727" s="63">
        <f t="shared" si="69"/>
        <v>0</v>
      </c>
    </row>
    <row r="728" spans="1:8">
      <c r="A728" s="65" t="e">
        <f>#REF!</f>
        <v>#REF!</v>
      </c>
      <c r="B728" s="61" t="e">
        <f t="shared" si="65"/>
        <v>#VALUE!</v>
      </c>
      <c r="C728" s="61" t="s">
        <v>29</v>
      </c>
      <c r="D728" s="62">
        <f t="shared" si="66"/>
        <v>0</v>
      </c>
      <c r="E728" s="81">
        <f t="shared" si="67"/>
        <v>0</v>
      </c>
      <c r="F728" s="83">
        <f t="shared" si="68"/>
        <v>0</v>
      </c>
      <c r="G728" s="63" t="s">
        <v>8</v>
      </c>
      <c r="H728" s="63">
        <f t="shared" si="69"/>
        <v>0</v>
      </c>
    </row>
    <row r="729" spans="1:8">
      <c r="A729" s="65" t="e">
        <f>#REF!</f>
        <v>#REF!</v>
      </c>
      <c r="B729" s="61" t="e">
        <f t="shared" si="65"/>
        <v>#VALUE!</v>
      </c>
      <c r="C729" s="61" t="s">
        <v>29</v>
      </c>
      <c r="D729" s="62">
        <f t="shared" si="66"/>
        <v>0</v>
      </c>
      <c r="E729" s="81">
        <f t="shared" si="67"/>
        <v>0</v>
      </c>
      <c r="F729" s="83">
        <f t="shared" si="68"/>
        <v>0</v>
      </c>
      <c r="G729" s="63" t="s">
        <v>8</v>
      </c>
      <c r="H729" s="63">
        <f t="shared" si="69"/>
        <v>0</v>
      </c>
    </row>
    <row r="730" spans="1:8">
      <c r="A730" s="65" t="e">
        <f>#REF!</f>
        <v>#REF!</v>
      </c>
      <c r="B730" s="61" t="e">
        <f t="shared" si="65"/>
        <v>#VALUE!</v>
      </c>
      <c r="C730" s="61" t="s">
        <v>29</v>
      </c>
      <c r="D730" s="62">
        <f t="shared" si="66"/>
        <v>0</v>
      </c>
      <c r="E730" s="81">
        <f t="shared" si="67"/>
        <v>0</v>
      </c>
      <c r="F730" s="83">
        <f t="shared" si="68"/>
        <v>0</v>
      </c>
      <c r="G730" s="63" t="s">
        <v>8</v>
      </c>
      <c r="H730" s="63">
        <f t="shared" si="69"/>
        <v>0</v>
      </c>
    </row>
    <row r="731" spans="1:8">
      <c r="A731" s="65" t="e">
        <f>#REF!</f>
        <v>#REF!</v>
      </c>
      <c r="B731" s="61" t="e">
        <f t="shared" si="65"/>
        <v>#VALUE!</v>
      </c>
      <c r="C731" s="61" t="s">
        <v>29</v>
      </c>
      <c r="D731" s="62">
        <f t="shared" si="66"/>
        <v>0</v>
      </c>
      <c r="E731" s="81">
        <f t="shared" si="67"/>
        <v>0</v>
      </c>
      <c r="F731" s="83">
        <f t="shared" si="68"/>
        <v>0</v>
      </c>
      <c r="G731" s="63" t="s">
        <v>8</v>
      </c>
      <c r="H731" s="63">
        <f t="shared" si="69"/>
        <v>0</v>
      </c>
    </row>
    <row r="732" spans="1:8">
      <c r="A732" s="65" t="e">
        <f>#REF!</f>
        <v>#REF!</v>
      </c>
      <c r="B732" s="61" t="e">
        <f t="shared" si="65"/>
        <v>#VALUE!</v>
      </c>
      <c r="C732" s="61" t="s">
        <v>29</v>
      </c>
      <c r="D732" s="62">
        <f t="shared" si="66"/>
        <v>0</v>
      </c>
      <c r="E732" s="81">
        <f t="shared" si="67"/>
        <v>0</v>
      </c>
      <c r="F732" s="83">
        <f t="shared" si="68"/>
        <v>0</v>
      </c>
      <c r="G732" s="63" t="s">
        <v>8</v>
      </c>
      <c r="H732" s="63">
        <f t="shared" si="69"/>
        <v>0</v>
      </c>
    </row>
    <row r="733" spans="1:8">
      <c r="A733" s="65" t="e">
        <f>#REF!</f>
        <v>#REF!</v>
      </c>
      <c r="B733" s="61" t="e">
        <f t="shared" si="65"/>
        <v>#VALUE!</v>
      </c>
      <c r="C733" s="61" t="s">
        <v>29</v>
      </c>
      <c r="D733" s="62">
        <f t="shared" si="66"/>
        <v>0</v>
      </c>
      <c r="E733" s="81">
        <f t="shared" si="67"/>
        <v>0</v>
      </c>
      <c r="F733" s="83">
        <f t="shared" si="68"/>
        <v>0</v>
      </c>
      <c r="G733" s="63" t="s">
        <v>8</v>
      </c>
      <c r="H733" s="63">
        <f t="shared" si="69"/>
        <v>0</v>
      </c>
    </row>
    <row r="734" spans="1:8">
      <c r="A734" s="65" t="e">
        <f>#REF!</f>
        <v>#REF!</v>
      </c>
      <c r="B734" s="61" t="e">
        <f t="shared" si="65"/>
        <v>#VALUE!</v>
      </c>
      <c r="C734" s="61" t="s">
        <v>29</v>
      </c>
      <c r="D734" s="62">
        <f t="shared" si="66"/>
        <v>0</v>
      </c>
      <c r="E734" s="81">
        <f t="shared" si="67"/>
        <v>0</v>
      </c>
      <c r="F734" s="83">
        <f t="shared" si="68"/>
        <v>0</v>
      </c>
      <c r="G734" s="63" t="s">
        <v>8</v>
      </c>
      <c r="H734" s="63">
        <f t="shared" si="69"/>
        <v>0</v>
      </c>
    </row>
    <row r="735" spans="1:8">
      <c r="A735" s="65" t="e">
        <f>#REF!</f>
        <v>#REF!</v>
      </c>
      <c r="B735" s="61" t="e">
        <f t="shared" si="65"/>
        <v>#VALUE!</v>
      </c>
      <c r="C735" s="61" t="s">
        <v>29</v>
      </c>
      <c r="D735" s="62">
        <f t="shared" si="66"/>
        <v>0</v>
      </c>
      <c r="E735" s="81">
        <f t="shared" si="67"/>
        <v>0</v>
      </c>
      <c r="F735" s="83">
        <f t="shared" si="68"/>
        <v>0</v>
      </c>
      <c r="G735" s="63" t="s">
        <v>8</v>
      </c>
      <c r="H735" s="63">
        <f t="shared" si="69"/>
        <v>0</v>
      </c>
    </row>
    <row r="736" spans="1:8">
      <c r="A736" s="65" t="e">
        <f>#REF!</f>
        <v>#REF!</v>
      </c>
      <c r="B736" s="61" t="e">
        <f t="shared" si="65"/>
        <v>#VALUE!</v>
      </c>
      <c r="C736" s="61" t="s">
        <v>29</v>
      </c>
      <c r="D736" s="62">
        <f t="shared" si="66"/>
        <v>0</v>
      </c>
      <c r="E736" s="81">
        <f t="shared" si="67"/>
        <v>0</v>
      </c>
      <c r="F736" s="83">
        <f t="shared" si="68"/>
        <v>0</v>
      </c>
      <c r="G736" s="63" t="s">
        <v>8</v>
      </c>
      <c r="H736" s="63">
        <f t="shared" si="69"/>
        <v>0</v>
      </c>
    </row>
    <row r="737" spans="1:8">
      <c r="A737" s="65" t="e">
        <f>#REF!</f>
        <v>#REF!</v>
      </c>
      <c r="B737" s="61" t="e">
        <f t="shared" si="65"/>
        <v>#VALUE!</v>
      </c>
      <c r="C737" s="61" t="s">
        <v>29</v>
      </c>
      <c r="D737" s="62">
        <f t="shared" si="66"/>
        <v>0</v>
      </c>
      <c r="E737" s="81">
        <f t="shared" si="67"/>
        <v>0</v>
      </c>
      <c r="F737" s="83">
        <f t="shared" si="68"/>
        <v>0</v>
      </c>
      <c r="G737" s="63" t="s">
        <v>8</v>
      </c>
      <c r="H737" s="63">
        <f t="shared" si="69"/>
        <v>0</v>
      </c>
    </row>
    <row r="738" spans="1:8">
      <c r="A738" s="65" t="e">
        <f>#REF!</f>
        <v>#REF!</v>
      </c>
      <c r="B738" s="61" t="e">
        <f t="shared" si="65"/>
        <v>#VALUE!</v>
      </c>
      <c r="C738" s="61" t="s">
        <v>29</v>
      </c>
      <c r="D738" s="62">
        <f t="shared" si="66"/>
        <v>0</v>
      </c>
      <c r="E738" s="81">
        <f t="shared" si="67"/>
        <v>0</v>
      </c>
      <c r="F738" s="83">
        <f t="shared" si="68"/>
        <v>0</v>
      </c>
      <c r="G738" s="63" t="s">
        <v>8</v>
      </c>
      <c r="H738" s="63">
        <f t="shared" si="69"/>
        <v>0</v>
      </c>
    </row>
    <row r="739" spans="1:8">
      <c r="A739" s="65" t="e">
        <f>#REF!</f>
        <v>#REF!</v>
      </c>
      <c r="B739" s="61" t="e">
        <f t="shared" si="65"/>
        <v>#VALUE!</v>
      </c>
      <c r="C739" s="61" t="s">
        <v>29</v>
      </c>
      <c r="D739" s="62">
        <f t="shared" si="66"/>
        <v>0</v>
      </c>
      <c r="E739" s="81">
        <f t="shared" si="67"/>
        <v>0</v>
      </c>
      <c r="F739" s="83">
        <f t="shared" si="68"/>
        <v>0</v>
      </c>
      <c r="G739" s="63" t="s">
        <v>8</v>
      </c>
      <c r="H739" s="63">
        <f t="shared" si="69"/>
        <v>0</v>
      </c>
    </row>
    <row r="740" spans="1:8">
      <c r="A740" s="65" t="e">
        <f>#REF!</f>
        <v>#REF!</v>
      </c>
      <c r="B740" s="61" t="e">
        <f t="shared" si="65"/>
        <v>#VALUE!</v>
      </c>
      <c r="C740" s="61" t="s">
        <v>29</v>
      </c>
      <c r="D740" s="62">
        <f t="shared" si="66"/>
        <v>0</v>
      </c>
      <c r="E740" s="81">
        <f t="shared" si="67"/>
        <v>0</v>
      </c>
      <c r="F740" s="83">
        <f t="shared" si="68"/>
        <v>0</v>
      </c>
      <c r="G740" s="63" t="s">
        <v>8</v>
      </c>
      <c r="H740" s="63">
        <f t="shared" si="69"/>
        <v>0</v>
      </c>
    </row>
    <row r="741" spans="1:8">
      <c r="A741" s="65" t="e">
        <f>#REF!</f>
        <v>#REF!</v>
      </c>
      <c r="B741" s="61" t="e">
        <f t="shared" si="65"/>
        <v>#VALUE!</v>
      </c>
      <c r="C741" s="61" t="s">
        <v>29</v>
      </c>
      <c r="D741" s="62">
        <f t="shared" si="66"/>
        <v>0</v>
      </c>
      <c r="E741" s="81">
        <f t="shared" si="67"/>
        <v>0</v>
      </c>
      <c r="F741" s="83">
        <f t="shared" si="68"/>
        <v>0</v>
      </c>
      <c r="G741" s="63" t="s">
        <v>8</v>
      </c>
      <c r="H741" s="63">
        <f t="shared" si="69"/>
        <v>0</v>
      </c>
    </row>
    <row r="742" spans="1:8">
      <c r="A742" s="65" t="e">
        <f>#REF!</f>
        <v>#REF!</v>
      </c>
      <c r="B742" s="61" t="e">
        <f t="shared" si="65"/>
        <v>#VALUE!</v>
      </c>
      <c r="C742" s="61" t="s">
        <v>29</v>
      </c>
      <c r="D742" s="62">
        <f t="shared" si="66"/>
        <v>0</v>
      </c>
      <c r="E742" s="81">
        <f t="shared" si="67"/>
        <v>0</v>
      </c>
      <c r="F742" s="83">
        <f t="shared" si="68"/>
        <v>0</v>
      </c>
      <c r="G742" s="63" t="s">
        <v>8</v>
      </c>
      <c r="H742" s="63">
        <f t="shared" si="69"/>
        <v>0</v>
      </c>
    </row>
    <row r="743" spans="1:8">
      <c r="A743" s="65" t="e">
        <f>#REF!</f>
        <v>#REF!</v>
      </c>
      <c r="B743" s="61" t="e">
        <f t="shared" si="65"/>
        <v>#VALUE!</v>
      </c>
      <c r="C743" s="61" t="s">
        <v>29</v>
      </c>
      <c r="D743" s="62">
        <f t="shared" si="66"/>
        <v>0</v>
      </c>
      <c r="E743" s="81">
        <f t="shared" si="67"/>
        <v>0</v>
      </c>
      <c r="F743" s="83">
        <f t="shared" si="68"/>
        <v>0</v>
      </c>
      <c r="G743" s="63" t="s">
        <v>8</v>
      </c>
      <c r="H743" s="63">
        <f t="shared" si="69"/>
        <v>0</v>
      </c>
    </row>
    <row r="744" spans="1:8">
      <c r="A744" s="65" t="e">
        <f>#REF!</f>
        <v>#REF!</v>
      </c>
      <c r="B744" s="61" t="e">
        <f t="shared" si="65"/>
        <v>#VALUE!</v>
      </c>
      <c r="C744" s="61" t="s">
        <v>29</v>
      </c>
      <c r="D744" s="62">
        <f t="shared" si="66"/>
        <v>0</v>
      </c>
      <c r="E744" s="81">
        <f t="shared" si="67"/>
        <v>0</v>
      </c>
      <c r="F744" s="83">
        <f t="shared" si="68"/>
        <v>0</v>
      </c>
      <c r="G744" s="63" t="s">
        <v>8</v>
      </c>
      <c r="H744" s="63">
        <f t="shared" si="69"/>
        <v>0</v>
      </c>
    </row>
    <row r="745" spans="1:8">
      <c r="A745" s="65" t="e">
        <f>#REF!</f>
        <v>#REF!</v>
      </c>
      <c r="B745" s="61" t="e">
        <f t="shared" si="65"/>
        <v>#VALUE!</v>
      </c>
      <c r="C745" s="61" t="s">
        <v>29</v>
      </c>
      <c r="D745" s="62">
        <f t="shared" si="66"/>
        <v>0</v>
      </c>
      <c r="E745" s="81">
        <f t="shared" si="67"/>
        <v>0</v>
      </c>
      <c r="F745" s="83">
        <f t="shared" si="68"/>
        <v>0</v>
      </c>
      <c r="G745" s="63" t="s">
        <v>8</v>
      </c>
      <c r="H745" s="63">
        <f t="shared" si="69"/>
        <v>0</v>
      </c>
    </row>
    <row r="746" spans="1:8">
      <c r="A746" s="65" t="e">
        <f>#REF!</f>
        <v>#REF!</v>
      </c>
      <c r="B746" s="61" t="e">
        <f t="shared" si="65"/>
        <v>#VALUE!</v>
      </c>
      <c r="C746" s="61" t="s">
        <v>29</v>
      </c>
      <c r="D746" s="62">
        <f t="shared" si="66"/>
        <v>0</v>
      </c>
      <c r="E746" s="81">
        <f t="shared" si="67"/>
        <v>0</v>
      </c>
      <c r="F746" s="83">
        <f t="shared" si="68"/>
        <v>0</v>
      </c>
      <c r="G746" s="63" t="s">
        <v>8</v>
      </c>
      <c r="H746" s="63">
        <f t="shared" si="69"/>
        <v>0</v>
      </c>
    </row>
    <row r="747" spans="1:8">
      <c r="A747" s="65" t="e">
        <f>#REF!</f>
        <v>#REF!</v>
      </c>
      <c r="B747" s="61" t="e">
        <f t="shared" si="65"/>
        <v>#VALUE!</v>
      </c>
      <c r="C747" s="61" t="s">
        <v>29</v>
      </c>
      <c r="D747" s="62">
        <f t="shared" si="66"/>
        <v>0</v>
      </c>
      <c r="E747" s="81">
        <f t="shared" si="67"/>
        <v>0</v>
      </c>
      <c r="F747" s="83">
        <f t="shared" si="68"/>
        <v>0</v>
      </c>
      <c r="G747" s="63" t="s">
        <v>8</v>
      </c>
      <c r="H747" s="63">
        <f t="shared" si="69"/>
        <v>0</v>
      </c>
    </row>
    <row r="748" spans="1:8">
      <c r="A748" s="65" t="e">
        <f>#REF!</f>
        <v>#REF!</v>
      </c>
      <c r="B748" s="61" t="e">
        <f t="shared" si="65"/>
        <v>#VALUE!</v>
      </c>
      <c r="C748" s="61" t="s">
        <v>29</v>
      </c>
      <c r="D748" s="62">
        <f t="shared" si="66"/>
        <v>0</v>
      </c>
      <c r="E748" s="81">
        <f t="shared" si="67"/>
        <v>0</v>
      </c>
      <c r="F748" s="83">
        <f t="shared" si="68"/>
        <v>0</v>
      </c>
      <c r="G748" s="63" t="s">
        <v>8</v>
      </c>
      <c r="H748" s="63">
        <f t="shared" si="69"/>
        <v>0</v>
      </c>
    </row>
    <row r="749" spans="1:8">
      <c r="A749" s="65" t="e">
        <f>#REF!</f>
        <v>#REF!</v>
      </c>
      <c r="B749" s="61" t="e">
        <f t="shared" ref="B749:B812" si="70">MID(O749,FIND(" ",O749)+1,8)</f>
        <v>#VALUE!</v>
      </c>
      <c r="C749" s="61" t="s">
        <v>29</v>
      </c>
      <c r="D749" s="62">
        <f t="shared" ref="D749:D812" si="71">L749</f>
        <v>0</v>
      </c>
      <c r="E749" s="81">
        <f t="shared" ref="E749:E812" si="72">M749</f>
        <v>0</v>
      </c>
      <c r="F749" s="83">
        <f t="shared" ref="F749:F812" si="73">(D749*E749)</f>
        <v>0</v>
      </c>
      <c r="G749" s="63" t="s">
        <v>8</v>
      </c>
      <c r="H749" s="63">
        <f t="shared" ref="H749:H812" si="74">Q749</f>
        <v>0</v>
      </c>
    </row>
    <row r="750" spans="1:8">
      <c r="A750" s="65" t="e">
        <f>#REF!</f>
        <v>#REF!</v>
      </c>
      <c r="B750" s="61" t="e">
        <f t="shared" si="70"/>
        <v>#VALUE!</v>
      </c>
      <c r="C750" s="61" t="s">
        <v>29</v>
      </c>
      <c r="D750" s="62">
        <f t="shared" si="71"/>
        <v>0</v>
      </c>
      <c r="E750" s="81">
        <f t="shared" si="72"/>
        <v>0</v>
      </c>
      <c r="F750" s="83">
        <f t="shared" si="73"/>
        <v>0</v>
      </c>
      <c r="G750" s="63" t="s">
        <v>8</v>
      </c>
      <c r="H750" s="63">
        <f t="shared" si="74"/>
        <v>0</v>
      </c>
    </row>
    <row r="751" spans="1:8">
      <c r="A751" s="65" t="e">
        <f>#REF!</f>
        <v>#REF!</v>
      </c>
      <c r="B751" s="61" t="e">
        <f t="shared" si="70"/>
        <v>#VALUE!</v>
      </c>
      <c r="C751" s="61" t="s">
        <v>29</v>
      </c>
      <c r="D751" s="62">
        <f t="shared" si="71"/>
        <v>0</v>
      </c>
      <c r="E751" s="81">
        <f t="shared" si="72"/>
        <v>0</v>
      </c>
      <c r="F751" s="83">
        <f t="shared" si="73"/>
        <v>0</v>
      </c>
      <c r="G751" s="63" t="s">
        <v>8</v>
      </c>
      <c r="H751" s="63">
        <f t="shared" si="74"/>
        <v>0</v>
      </c>
    </row>
    <row r="752" spans="1:8">
      <c r="A752" s="65" t="e">
        <f>#REF!</f>
        <v>#REF!</v>
      </c>
      <c r="B752" s="61" t="e">
        <f t="shared" si="70"/>
        <v>#VALUE!</v>
      </c>
      <c r="C752" s="61" t="s">
        <v>29</v>
      </c>
      <c r="D752" s="62">
        <f t="shared" si="71"/>
        <v>0</v>
      </c>
      <c r="E752" s="81">
        <f t="shared" si="72"/>
        <v>0</v>
      </c>
      <c r="F752" s="83">
        <f t="shared" si="73"/>
        <v>0</v>
      </c>
      <c r="G752" s="63" t="s">
        <v>8</v>
      </c>
      <c r="H752" s="63">
        <f t="shared" si="74"/>
        <v>0</v>
      </c>
    </row>
    <row r="753" spans="1:8">
      <c r="A753" s="65" t="e">
        <f>#REF!</f>
        <v>#REF!</v>
      </c>
      <c r="B753" s="61" t="e">
        <f t="shared" si="70"/>
        <v>#VALUE!</v>
      </c>
      <c r="C753" s="61" t="s">
        <v>29</v>
      </c>
      <c r="D753" s="62">
        <f t="shared" si="71"/>
        <v>0</v>
      </c>
      <c r="E753" s="81">
        <f t="shared" si="72"/>
        <v>0</v>
      </c>
      <c r="F753" s="83">
        <f t="shared" si="73"/>
        <v>0</v>
      </c>
      <c r="G753" s="63" t="s">
        <v>8</v>
      </c>
      <c r="H753" s="63">
        <f t="shared" si="74"/>
        <v>0</v>
      </c>
    </row>
    <row r="754" spans="1:8">
      <c r="A754" s="65" t="e">
        <f>#REF!</f>
        <v>#REF!</v>
      </c>
      <c r="B754" s="61" t="e">
        <f t="shared" si="70"/>
        <v>#VALUE!</v>
      </c>
      <c r="C754" s="61" t="s">
        <v>29</v>
      </c>
      <c r="D754" s="62">
        <f t="shared" si="71"/>
        <v>0</v>
      </c>
      <c r="E754" s="81">
        <f t="shared" si="72"/>
        <v>0</v>
      </c>
      <c r="F754" s="83">
        <f t="shared" si="73"/>
        <v>0</v>
      </c>
      <c r="G754" s="63" t="s">
        <v>8</v>
      </c>
      <c r="H754" s="63">
        <f t="shared" si="74"/>
        <v>0</v>
      </c>
    </row>
    <row r="755" spans="1:8">
      <c r="A755" s="65" t="e">
        <f>#REF!</f>
        <v>#REF!</v>
      </c>
      <c r="B755" s="61" t="e">
        <f t="shared" si="70"/>
        <v>#VALUE!</v>
      </c>
      <c r="C755" s="61" t="s">
        <v>29</v>
      </c>
      <c r="D755" s="62">
        <f t="shared" si="71"/>
        <v>0</v>
      </c>
      <c r="E755" s="81">
        <f t="shared" si="72"/>
        <v>0</v>
      </c>
      <c r="F755" s="83">
        <f t="shared" si="73"/>
        <v>0</v>
      </c>
      <c r="G755" s="63" t="s">
        <v>8</v>
      </c>
      <c r="H755" s="63">
        <f t="shared" si="74"/>
        <v>0</v>
      </c>
    </row>
    <row r="756" spans="1:8">
      <c r="A756" s="65" t="e">
        <f>#REF!</f>
        <v>#REF!</v>
      </c>
      <c r="B756" s="61" t="e">
        <f t="shared" si="70"/>
        <v>#VALUE!</v>
      </c>
      <c r="C756" s="61" t="s">
        <v>29</v>
      </c>
      <c r="D756" s="62">
        <f t="shared" si="71"/>
        <v>0</v>
      </c>
      <c r="E756" s="81">
        <f t="shared" si="72"/>
        <v>0</v>
      </c>
      <c r="F756" s="83">
        <f t="shared" si="73"/>
        <v>0</v>
      </c>
      <c r="G756" s="63" t="s">
        <v>8</v>
      </c>
      <c r="H756" s="63">
        <f t="shared" si="74"/>
        <v>0</v>
      </c>
    </row>
    <row r="757" spans="1:8">
      <c r="A757" s="65" t="e">
        <f>#REF!</f>
        <v>#REF!</v>
      </c>
      <c r="B757" s="61" t="e">
        <f t="shared" si="70"/>
        <v>#VALUE!</v>
      </c>
      <c r="C757" s="61" t="s">
        <v>29</v>
      </c>
      <c r="D757" s="62">
        <f t="shared" si="71"/>
        <v>0</v>
      </c>
      <c r="E757" s="81">
        <f t="shared" si="72"/>
        <v>0</v>
      </c>
      <c r="F757" s="83">
        <f t="shared" si="73"/>
        <v>0</v>
      </c>
      <c r="G757" s="63" t="s">
        <v>8</v>
      </c>
      <c r="H757" s="63">
        <f t="shared" si="74"/>
        <v>0</v>
      </c>
    </row>
    <row r="758" spans="1:8">
      <c r="A758" s="65" t="e">
        <f>#REF!</f>
        <v>#REF!</v>
      </c>
      <c r="B758" s="61" t="e">
        <f t="shared" si="70"/>
        <v>#VALUE!</v>
      </c>
      <c r="C758" s="61" t="s">
        <v>29</v>
      </c>
      <c r="D758" s="62">
        <f t="shared" si="71"/>
        <v>0</v>
      </c>
      <c r="E758" s="81">
        <f t="shared" si="72"/>
        <v>0</v>
      </c>
      <c r="F758" s="83">
        <f t="shared" si="73"/>
        <v>0</v>
      </c>
      <c r="G758" s="63" t="s">
        <v>8</v>
      </c>
      <c r="H758" s="63">
        <f t="shared" si="74"/>
        <v>0</v>
      </c>
    </row>
    <row r="759" spans="1:8">
      <c r="A759" s="65" t="e">
        <f>#REF!</f>
        <v>#REF!</v>
      </c>
      <c r="B759" s="61" t="e">
        <f t="shared" si="70"/>
        <v>#VALUE!</v>
      </c>
      <c r="C759" s="61" t="s">
        <v>29</v>
      </c>
      <c r="D759" s="62">
        <f t="shared" si="71"/>
        <v>0</v>
      </c>
      <c r="E759" s="81">
        <f t="shared" si="72"/>
        <v>0</v>
      </c>
      <c r="F759" s="83">
        <f t="shared" si="73"/>
        <v>0</v>
      </c>
      <c r="G759" s="63" t="s">
        <v>8</v>
      </c>
      <c r="H759" s="63">
        <f t="shared" si="74"/>
        <v>0</v>
      </c>
    </row>
    <row r="760" spans="1:8">
      <c r="A760" s="65" t="e">
        <f>#REF!</f>
        <v>#REF!</v>
      </c>
      <c r="B760" s="61" t="e">
        <f t="shared" si="70"/>
        <v>#VALUE!</v>
      </c>
      <c r="C760" s="61" t="s">
        <v>29</v>
      </c>
      <c r="D760" s="62">
        <f t="shared" si="71"/>
        <v>0</v>
      </c>
      <c r="E760" s="81">
        <f t="shared" si="72"/>
        <v>0</v>
      </c>
      <c r="F760" s="83">
        <f t="shared" si="73"/>
        <v>0</v>
      </c>
      <c r="G760" s="63" t="s">
        <v>8</v>
      </c>
      <c r="H760" s="63">
        <f t="shared" si="74"/>
        <v>0</v>
      </c>
    </row>
    <row r="761" spans="1:8">
      <c r="A761" s="65" t="e">
        <f>#REF!</f>
        <v>#REF!</v>
      </c>
      <c r="B761" s="61" t="e">
        <f t="shared" si="70"/>
        <v>#VALUE!</v>
      </c>
      <c r="C761" s="61" t="s">
        <v>29</v>
      </c>
      <c r="D761" s="62">
        <f t="shared" si="71"/>
        <v>0</v>
      </c>
      <c r="E761" s="81">
        <f t="shared" si="72"/>
        <v>0</v>
      </c>
      <c r="F761" s="83">
        <f t="shared" si="73"/>
        <v>0</v>
      </c>
      <c r="G761" s="63" t="s">
        <v>8</v>
      </c>
      <c r="H761" s="63">
        <f t="shared" si="74"/>
        <v>0</v>
      </c>
    </row>
    <row r="762" spans="1:8">
      <c r="A762" s="65" t="e">
        <f>#REF!</f>
        <v>#REF!</v>
      </c>
      <c r="B762" s="61" t="e">
        <f t="shared" si="70"/>
        <v>#VALUE!</v>
      </c>
      <c r="C762" s="61" t="s">
        <v>29</v>
      </c>
      <c r="D762" s="62">
        <f t="shared" si="71"/>
        <v>0</v>
      </c>
      <c r="E762" s="81">
        <f t="shared" si="72"/>
        <v>0</v>
      </c>
      <c r="F762" s="83">
        <f t="shared" si="73"/>
        <v>0</v>
      </c>
      <c r="G762" s="63" t="s">
        <v>8</v>
      </c>
      <c r="H762" s="63">
        <f t="shared" si="74"/>
        <v>0</v>
      </c>
    </row>
    <row r="763" spans="1:8">
      <c r="A763" s="65" t="e">
        <f>#REF!</f>
        <v>#REF!</v>
      </c>
      <c r="B763" s="61" t="e">
        <f t="shared" si="70"/>
        <v>#VALUE!</v>
      </c>
      <c r="C763" s="61" t="s">
        <v>29</v>
      </c>
      <c r="D763" s="62">
        <f t="shared" si="71"/>
        <v>0</v>
      </c>
      <c r="E763" s="81">
        <f t="shared" si="72"/>
        <v>0</v>
      </c>
      <c r="F763" s="83">
        <f t="shared" si="73"/>
        <v>0</v>
      </c>
      <c r="G763" s="63" t="s">
        <v>8</v>
      </c>
      <c r="H763" s="63">
        <f t="shared" si="74"/>
        <v>0</v>
      </c>
    </row>
    <row r="764" spans="1:8">
      <c r="A764" s="65" t="e">
        <f>#REF!</f>
        <v>#REF!</v>
      </c>
      <c r="B764" s="61" t="e">
        <f t="shared" si="70"/>
        <v>#VALUE!</v>
      </c>
      <c r="C764" s="61" t="s">
        <v>29</v>
      </c>
      <c r="D764" s="62">
        <f t="shared" si="71"/>
        <v>0</v>
      </c>
      <c r="E764" s="81">
        <f t="shared" si="72"/>
        <v>0</v>
      </c>
      <c r="F764" s="83">
        <f t="shared" si="73"/>
        <v>0</v>
      </c>
      <c r="G764" s="63" t="s">
        <v>8</v>
      </c>
      <c r="H764" s="63">
        <f t="shared" si="74"/>
        <v>0</v>
      </c>
    </row>
    <row r="765" spans="1:8">
      <c r="A765" s="65" t="e">
        <f>#REF!</f>
        <v>#REF!</v>
      </c>
      <c r="B765" s="61" t="e">
        <f t="shared" si="70"/>
        <v>#VALUE!</v>
      </c>
      <c r="C765" s="61" t="s">
        <v>29</v>
      </c>
      <c r="D765" s="62">
        <f t="shared" si="71"/>
        <v>0</v>
      </c>
      <c r="E765" s="81">
        <f t="shared" si="72"/>
        <v>0</v>
      </c>
      <c r="F765" s="83">
        <f t="shared" si="73"/>
        <v>0</v>
      </c>
      <c r="G765" s="63" t="s">
        <v>8</v>
      </c>
      <c r="H765" s="63">
        <f t="shared" si="74"/>
        <v>0</v>
      </c>
    </row>
    <row r="766" spans="1:8">
      <c r="A766" s="65" t="e">
        <f>#REF!</f>
        <v>#REF!</v>
      </c>
      <c r="B766" s="61" t="e">
        <f t="shared" si="70"/>
        <v>#VALUE!</v>
      </c>
      <c r="C766" s="61" t="s">
        <v>29</v>
      </c>
      <c r="D766" s="62">
        <f t="shared" si="71"/>
        <v>0</v>
      </c>
      <c r="E766" s="81">
        <f t="shared" si="72"/>
        <v>0</v>
      </c>
      <c r="F766" s="83">
        <f t="shared" si="73"/>
        <v>0</v>
      </c>
      <c r="G766" s="63" t="s">
        <v>8</v>
      </c>
      <c r="H766" s="63">
        <f t="shared" si="74"/>
        <v>0</v>
      </c>
    </row>
    <row r="767" spans="1:8">
      <c r="A767" s="65" t="e">
        <f>#REF!</f>
        <v>#REF!</v>
      </c>
      <c r="B767" s="61" t="e">
        <f t="shared" si="70"/>
        <v>#VALUE!</v>
      </c>
      <c r="C767" s="61" t="s">
        <v>29</v>
      </c>
      <c r="D767" s="62">
        <f t="shared" si="71"/>
        <v>0</v>
      </c>
      <c r="E767" s="81">
        <f t="shared" si="72"/>
        <v>0</v>
      </c>
      <c r="F767" s="83">
        <f t="shared" si="73"/>
        <v>0</v>
      </c>
      <c r="G767" s="63" t="s">
        <v>8</v>
      </c>
      <c r="H767" s="63">
        <f t="shared" si="74"/>
        <v>0</v>
      </c>
    </row>
    <row r="768" spans="1:8">
      <c r="A768" s="65" t="e">
        <f>#REF!</f>
        <v>#REF!</v>
      </c>
      <c r="B768" s="61" t="e">
        <f t="shared" si="70"/>
        <v>#VALUE!</v>
      </c>
      <c r="C768" s="61" t="s">
        <v>29</v>
      </c>
      <c r="D768" s="62">
        <f t="shared" si="71"/>
        <v>0</v>
      </c>
      <c r="E768" s="81">
        <f t="shared" si="72"/>
        <v>0</v>
      </c>
      <c r="F768" s="83">
        <f t="shared" si="73"/>
        <v>0</v>
      </c>
      <c r="G768" s="63" t="s">
        <v>8</v>
      </c>
      <c r="H768" s="63">
        <f t="shared" si="74"/>
        <v>0</v>
      </c>
    </row>
    <row r="769" spans="1:8">
      <c r="A769" s="65" t="e">
        <f>#REF!</f>
        <v>#REF!</v>
      </c>
      <c r="B769" s="61" t="e">
        <f t="shared" si="70"/>
        <v>#VALUE!</v>
      </c>
      <c r="C769" s="61" t="s">
        <v>29</v>
      </c>
      <c r="D769" s="62">
        <f t="shared" si="71"/>
        <v>0</v>
      </c>
      <c r="E769" s="81">
        <f t="shared" si="72"/>
        <v>0</v>
      </c>
      <c r="F769" s="83">
        <f t="shared" si="73"/>
        <v>0</v>
      </c>
      <c r="G769" s="63" t="s">
        <v>8</v>
      </c>
      <c r="H769" s="63">
        <f t="shared" si="74"/>
        <v>0</v>
      </c>
    </row>
    <row r="770" spans="1:8">
      <c r="A770" s="65" t="e">
        <f>#REF!</f>
        <v>#REF!</v>
      </c>
      <c r="B770" s="61" t="e">
        <f t="shared" si="70"/>
        <v>#VALUE!</v>
      </c>
      <c r="C770" s="61" t="s">
        <v>29</v>
      </c>
      <c r="D770" s="62">
        <f t="shared" si="71"/>
        <v>0</v>
      </c>
      <c r="E770" s="81">
        <f t="shared" si="72"/>
        <v>0</v>
      </c>
      <c r="F770" s="83">
        <f t="shared" si="73"/>
        <v>0</v>
      </c>
      <c r="G770" s="63" t="s">
        <v>8</v>
      </c>
      <c r="H770" s="63">
        <f t="shared" si="74"/>
        <v>0</v>
      </c>
    </row>
    <row r="771" spans="1:8">
      <c r="A771" s="65" t="e">
        <f>#REF!</f>
        <v>#REF!</v>
      </c>
      <c r="B771" s="61" t="e">
        <f t="shared" si="70"/>
        <v>#VALUE!</v>
      </c>
      <c r="C771" s="61" t="s">
        <v>29</v>
      </c>
      <c r="D771" s="62">
        <f t="shared" si="71"/>
        <v>0</v>
      </c>
      <c r="E771" s="81">
        <f t="shared" si="72"/>
        <v>0</v>
      </c>
      <c r="F771" s="83">
        <f t="shared" si="73"/>
        <v>0</v>
      </c>
      <c r="G771" s="63" t="s">
        <v>8</v>
      </c>
      <c r="H771" s="63">
        <f t="shared" si="74"/>
        <v>0</v>
      </c>
    </row>
    <row r="772" spans="1:8">
      <c r="A772" s="65" t="e">
        <f>#REF!</f>
        <v>#REF!</v>
      </c>
      <c r="B772" s="61" t="e">
        <f t="shared" si="70"/>
        <v>#VALUE!</v>
      </c>
      <c r="C772" s="61" t="s">
        <v>29</v>
      </c>
      <c r="D772" s="62">
        <f t="shared" si="71"/>
        <v>0</v>
      </c>
      <c r="E772" s="81">
        <f t="shared" si="72"/>
        <v>0</v>
      </c>
      <c r="F772" s="83">
        <f t="shared" si="73"/>
        <v>0</v>
      </c>
      <c r="G772" s="63" t="s">
        <v>8</v>
      </c>
      <c r="H772" s="63">
        <f t="shared" si="74"/>
        <v>0</v>
      </c>
    </row>
    <row r="773" spans="1:8">
      <c r="A773" s="65" t="e">
        <f>#REF!</f>
        <v>#REF!</v>
      </c>
      <c r="B773" s="61" t="e">
        <f t="shared" si="70"/>
        <v>#VALUE!</v>
      </c>
      <c r="C773" s="61" t="s">
        <v>29</v>
      </c>
      <c r="D773" s="62">
        <f t="shared" si="71"/>
        <v>0</v>
      </c>
      <c r="E773" s="81">
        <f t="shared" si="72"/>
        <v>0</v>
      </c>
      <c r="F773" s="83">
        <f t="shared" si="73"/>
        <v>0</v>
      </c>
      <c r="G773" s="63" t="s">
        <v>8</v>
      </c>
      <c r="H773" s="63">
        <f t="shared" si="74"/>
        <v>0</v>
      </c>
    </row>
    <row r="774" spans="1:8">
      <c r="A774" s="65" t="e">
        <f>#REF!</f>
        <v>#REF!</v>
      </c>
      <c r="B774" s="61" t="e">
        <f t="shared" si="70"/>
        <v>#VALUE!</v>
      </c>
      <c r="C774" s="61" t="s">
        <v>29</v>
      </c>
      <c r="D774" s="62">
        <f t="shared" si="71"/>
        <v>0</v>
      </c>
      <c r="E774" s="81">
        <f t="shared" si="72"/>
        <v>0</v>
      </c>
      <c r="F774" s="83">
        <f t="shared" si="73"/>
        <v>0</v>
      </c>
      <c r="G774" s="63" t="s">
        <v>8</v>
      </c>
      <c r="H774" s="63">
        <f t="shared" si="74"/>
        <v>0</v>
      </c>
    </row>
    <row r="775" spans="1:8">
      <c r="A775" s="65" t="e">
        <f>#REF!</f>
        <v>#REF!</v>
      </c>
      <c r="B775" s="61" t="e">
        <f t="shared" si="70"/>
        <v>#VALUE!</v>
      </c>
      <c r="C775" s="61" t="s">
        <v>29</v>
      </c>
      <c r="D775" s="62">
        <f t="shared" si="71"/>
        <v>0</v>
      </c>
      <c r="E775" s="81">
        <f t="shared" si="72"/>
        <v>0</v>
      </c>
      <c r="F775" s="83">
        <f t="shared" si="73"/>
        <v>0</v>
      </c>
      <c r="G775" s="63" t="s">
        <v>8</v>
      </c>
      <c r="H775" s="63">
        <f t="shared" si="74"/>
        <v>0</v>
      </c>
    </row>
    <row r="776" spans="1:8">
      <c r="A776" s="65" t="e">
        <f>#REF!</f>
        <v>#REF!</v>
      </c>
      <c r="B776" s="61" t="e">
        <f t="shared" si="70"/>
        <v>#VALUE!</v>
      </c>
      <c r="C776" s="61" t="s">
        <v>29</v>
      </c>
      <c r="D776" s="62">
        <f t="shared" si="71"/>
        <v>0</v>
      </c>
      <c r="E776" s="81">
        <f t="shared" si="72"/>
        <v>0</v>
      </c>
      <c r="F776" s="83">
        <f t="shared" si="73"/>
        <v>0</v>
      </c>
      <c r="G776" s="63" t="s">
        <v>8</v>
      </c>
      <c r="H776" s="63">
        <f t="shared" si="74"/>
        <v>0</v>
      </c>
    </row>
    <row r="777" spans="1:8">
      <c r="A777" s="65" t="e">
        <f>#REF!</f>
        <v>#REF!</v>
      </c>
      <c r="B777" s="61" t="e">
        <f t="shared" si="70"/>
        <v>#VALUE!</v>
      </c>
      <c r="C777" s="61" t="s">
        <v>29</v>
      </c>
      <c r="D777" s="62">
        <f t="shared" si="71"/>
        <v>0</v>
      </c>
      <c r="E777" s="81">
        <f t="shared" si="72"/>
        <v>0</v>
      </c>
      <c r="F777" s="83">
        <f t="shared" si="73"/>
        <v>0</v>
      </c>
      <c r="G777" s="63" t="s">
        <v>8</v>
      </c>
      <c r="H777" s="63">
        <f t="shared" si="74"/>
        <v>0</v>
      </c>
    </row>
    <row r="778" spans="1:8">
      <c r="A778" s="65" t="e">
        <f>#REF!</f>
        <v>#REF!</v>
      </c>
      <c r="B778" s="61" t="e">
        <f t="shared" si="70"/>
        <v>#VALUE!</v>
      </c>
      <c r="C778" s="61" t="s">
        <v>29</v>
      </c>
      <c r="D778" s="62">
        <f t="shared" si="71"/>
        <v>0</v>
      </c>
      <c r="E778" s="81">
        <f t="shared" si="72"/>
        <v>0</v>
      </c>
      <c r="F778" s="83">
        <f t="shared" si="73"/>
        <v>0</v>
      </c>
      <c r="G778" s="63" t="s">
        <v>8</v>
      </c>
      <c r="H778" s="63">
        <f t="shared" si="74"/>
        <v>0</v>
      </c>
    </row>
    <row r="779" spans="1:8">
      <c r="A779" s="65" t="e">
        <f>#REF!</f>
        <v>#REF!</v>
      </c>
      <c r="B779" s="61" t="e">
        <f t="shared" si="70"/>
        <v>#VALUE!</v>
      </c>
      <c r="C779" s="61" t="s">
        <v>29</v>
      </c>
      <c r="D779" s="62">
        <f t="shared" si="71"/>
        <v>0</v>
      </c>
      <c r="E779" s="81">
        <f t="shared" si="72"/>
        <v>0</v>
      </c>
      <c r="F779" s="83">
        <f t="shared" si="73"/>
        <v>0</v>
      </c>
      <c r="G779" s="63" t="s">
        <v>8</v>
      </c>
      <c r="H779" s="63">
        <f t="shared" si="74"/>
        <v>0</v>
      </c>
    </row>
    <row r="780" spans="1:8">
      <c r="A780" s="65" t="e">
        <f>#REF!</f>
        <v>#REF!</v>
      </c>
      <c r="B780" s="61" t="e">
        <f t="shared" si="70"/>
        <v>#VALUE!</v>
      </c>
      <c r="C780" s="61" t="s">
        <v>29</v>
      </c>
      <c r="D780" s="62">
        <f t="shared" si="71"/>
        <v>0</v>
      </c>
      <c r="E780" s="81">
        <f t="shared" si="72"/>
        <v>0</v>
      </c>
      <c r="F780" s="83">
        <f t="shared" si="73"/>
        <v>0</v>
      </c>
      <c r="G780" s="63" t="s">
        <v>8</v>
      </c>
      <c r="H780" s="63">
        <f t="shared" si="74"/>
        <v>0</v>
      </c>
    </row>
    <row r="781" spans="1:8">
      <c r="A781" s="65" t="e">
        <f>#REF!</f>
        <v>#REF!</v>
      </c>
      <c r="B781" s="61" t="e">
        <f t="shared" si="70"/>
        <v>#VALUE!</v>
      </c>
      <c r="C781" s="61" t="s">
        <v>29</v>
      </c>
      <c r="D781" s="62">
        <f t="shared" si="71"/>
        <v>0</v>
      </c>
      <c r="E781" s="81">
        <f t="shared" si="72"/>
        <v>0</v>
      </c>
      <c r="F781" s="83">
        <f t="shared" si="73"/>
        <v>0</v>
      </c>
      <c r="G781" s="63" t="s">
        <v>8</v>
      </c>
      <c r="H781" s="63">
        <f t="shared" si="74"/>
        <v>0</v>
      </c>
    </row>
    <row r="782" spans="1:8">
      <c r="A782" s="65" t="e">
        <f>#REF!</f>
        <v>#REF!</v>
      </c>
      <c r="B782" s="61" t="e">
        <f t="shared" si="70"/>
        <v>#VALUE!</v>
      </c>
      <c r="C782" s="61" t="s">
        <v>29</v>
      </c>
      <c r="D782" s="62">
        <f t="shared" si="71"/>
        <v>0</v>
      </c>
      <c r="E782" s="81">
        <f t="shared" si="72"/>
        <v>0</v>
      </c>
      <c r="F782" s="83">
        <f t="shared" si="73"/>
        <v>0</v>
      </c>
      <c r="G782" s="63" t="s">
        <v>8</v>
      </c>
      <c r="H782" s="63">
        <f t="shared" si="74"/>
        <v>0</v>
      </c>
    </row>
    <row r="783" spans="1:8">
      <c r="A783" s="65" t="e">
        <f>#REF!</f>
        <v>#REF!</v>
      </c>
      <c r="B783" s="61" t="e">
        <f t="shared" si="70"/>
        <v>#VALUE!</v>
      </c>
      <c r="C783" s="61" t="s">
        <v>29</v>
      </c>
      <c r="D783" s="62">
        <f t="shared" si="71"/>
        <v>0</v>
      </c>
      <c r="E783" s="81">
        <f t="shared" si="72"/>
        <v>0</v>
      </c>
      <c r="F783" s="83">
        <f t="shared" si="73"/>
        <v>0</v>
      </c>
      <c r="G783" s="63" t="s">
        <v>8</v>
      </c>
      <c r="H783" s="63">
        <f t="shared" si="74"/>
        <v>0</v>
      </c>
    </row>
    <row r="784" spans="1:8">
      <c r="A784" s="65" t="e">
        <f>#REF!</f>
        <v>#REF!</v>
      </c>
      <c r="B784" s="61" t="e">
        <f t="shared" si="70"/>
        <v>#VALUE!</v>
      </c>
      <c r="C784" s="61" t="s">
        <v>29</v>
      </c>
      <c r="D784" s="62">
        <f t="shared" si="71"/>
        <v>0</v>
      </c>
      <c r="E784" s="81">
        <f t="shared" si="72"/>
        <v>0</v>
      </c>
      <c r="F784" s="83">
        <f t="shared" si="73"/>
        <v>0</v>
      </c>
      <c r="G784" s="63" t="s">
        <v>8</v>
      </c>
      <c r="H784" s="63">
        <f t="shared" si="74"/>
        <v>0</v>
      </c>
    </row>
    <row r="785" spans="1:8">
      <c r="A785" s="65" t="e">
        <f>#REF!</f>
        <v>#REF!</v>
      </c>
      <c r="B785" s="61" t="e">
        <f t="shared" si="70"/>
        <v>#VALUE!</v>
      </c>
      <c r="C785" s="61" t="s">
        <v>29</v>
      </c>
      <c r="D785" s="62">
        <f t="shared" si="71"/>
        <v>0</v>
      </c>
      <c r="E785" s="81">
        <f t="shared" si="72"/>
        <v>0</v>
      </c>
      <c r="F785" s="83">
        <f t="shared" si="73"/>
        <v>0</v>
      </c>
      <c r="G785" s="63" t="s">
        <v>8</v>
      </c>
      <c r="H785" s="63">
        <f t="shared" si="74"/>
        <v>0</v>
      </c>
    </row>
    <row r="786" spans="1:8">
      <c r="A786" s="65" t="e">
        <f>#REF!</f>
        <v>#REF!</v>
      </c>
      <c r="B786" s="61" t="e">
        <f t="shared" si="70"/>
        <v>#VALUE!</v>
      </c>
      <c r="C786" s="61" t="s">
        <v>29</v>
      </c>
      <c r="D786" s="62">
        <f t="shared" si="71"/>
        <v>0</v>
      </c>
      <c r="E786" s="81">
        <f t="shared" si="72"/>
        <v>0</v>
      </c>
      <c r="F786" s="83">
        <f t="shared" si="73"/>
        <v>0</v>
      </c>
      <c r="G786" s="63" t="s">
        <v>8</v>
      </c>
      <c r="H786" s="63">
        <f t="shared" si="74"/>
        <v>0</v>
      </c>
    </row>
    <row r="787" spans="1:8">
      <c r="A787" s="65" t="e">
        <f>#REF!</f>
        <v>#REF!</v>
      </c>
      <c r="B787" s="61" t="e">
        <f t="shared" si="70"/>
        <v>#VALUE!</v>
      </c>
      <c r="C787" s="61" t="s">
        <v>29</v>
      </c>
      <c r="D787" s="62">
        <f t="shared" si="71"/>
        <v>0</v>
      </c>
      <c r="E787" s="81">
        <f t="shared" si="72"/>
        <v>0</v>
      </c>
      <c r="F787" s="83">
        <f t="shared" si="73"/>
        <v>0</v>
      </c>
      <c r="G787" s="63" t="s">
        <v>8</v>
      </c>
      <c r="H787" s="63">
        <f t="shared" si="74"/>
        <v>0</v>
      </c>
    </row>
    <row r="788" spans="1:8">
      <c r="A788" s="65" t="e">
        <f>#REF!</f>
        <v>#REF!</v>
      </c>
      <c r="B788" s="61" t="e">
        <f t="shared" si="70"/>
        <v>#VALUE!</v>
      </c>
      <c r="C788" s="61" t="s">
        <v>29</v>
      </c>
      <c r="D788" s="62">
        <f t="shared" si="71"/>
        <v>0</v>
      </c>
      <c r="E788" s="81">
        <f t="shared" si="72"/>
        <v>0</v>
      </c>
      <c r="F788" s="83">
        <f t="shared" si="73"/>
        <v>0</v>
      </c>
      <c r="G788" s="63" t="s">
        <v>8</v>
      </c>
      <c r="H788" s="63">
        <f t="shared" si="74"/>
        <v>0</v>
      </c>
    </row>
    <row r="789" spans="1:8">
      <c r="A789" s="65" t="e">
        <f>#REF!</f>
        <v>#REF!</v>
      </c>
      <c r="B789" s="61" t="e">
        <f t="shared" si="70"/>
        <v>#VALUE!</v>
      </c>
      <c r="C789" s="61" t="s">
        <v>29</v>
      </c>
      <c r="D789" s="62">
        <f t="shared" si="71"/>
        <v>0</v>
      </c>
      <c r="E789" s="81">
        <f t="shared" si="72"/>
        <v>0</v>
      </c>
      <c r="F789" s="83">
        <f t="shared" si="73"/>
        <v>0</v>
      </c>
      <c r="G789" s="63" t="s">
        <v>8</v>
      </c>
      <c r="H789" s="63">
        <f t="shared" si="74"/>
        <v>0</v>
      </c>
    </row>
    <row r="790" spans="1:8">
      <c r="A790" s="65" t="e">
        <f>#REF!</f>
        <v>#REF!</v>
      </c>
      <c r="B790" s="61" t="e">
        <f t="shared" si="70"/>
        <v>#VALUE!</v>
      </c>
      <c r="C790" s="61" t="s">
        <v>29</v>
      </c>
      <c r="D790" s="62">
        <f t="shared" si="71"/>
        <v>0</v>
      </c>
      <c r="E790" s="81">
        <f t="shared" si="72"/>
        <v>0</v>
      </c>
      <c r="F790" s="83">
        <f t="shared" si="73"/>
        <v>0</v>
      </c>
      <c r="G790" s="63" t="s">
        <v>8</v>
      </c>
      <c r="H790" s="63">
        <f t="shared" si="74"/>
        <v>0</v>
      </c>
    </row>
    <row r="791" spans="1:8">
      <c r="A791" s="65" t="e">
        <f>#REF!</f>
        <v>#REF!</v>
      </c>
      <c r="B791" s="61" t="e">
        <f t="shared" si="70"/>
        <v>#VALUE!</v>
      </c>
      <c r="C791" s="61" t="s">
        <v>29</v>
      </c>
      <c r="D791" s="62">
        <f t="shared" si="71"/>
        <v>0</v>
      </c>
      <c r="E791" s="81">
        <f t="shared" si="72"/>
        <v>0</v>
      </c>
      <c r="F791" s="83">
        <f t="shared" si="73"/>
        <v>0</v>
      </c>
      <c r="G791" s="63" t="s">
        <v>8</v>
      </c>
      <c r="H791" s="63">
        <f t="shared" si="74"/>
        <v>0</v>
      </c>
    </row>
    <row r="792" spans="1:8">
      <c r="A792" s="65" t="e">
        <f>#REF!</f>
        <v>#REF!</v>
      </c>
      <c r="B792" s="61" t="e">
        <f t="shared" si="70"/>
        <v>#VALUE!</v>
      </c>
      <c r="C792" s="61" t="s">
        <v>29</v>
      </c>
      <c r="D792" s="62">
        <f t="shared" si="71"/>
        <v>0</v>
      </c>
      <c r="E792" s="81">
        <f t="shared" si="72"/>
        <v>0</v>
      </c>
      <c r="F792" s="83">
        <f t="shared" si="73"/>
        <v>0</v>
      </c>
      <c r="G792" s="63" t="s">
        <v>8</v>
      </c>
      <c r="H792" s="63">
        <f t="shared" si="74"/>
        <v>0</v>
      </c>
    </row>
    <row r="793" spans="1:8">
      <c r="A793" s="65" t="e">
        <f>#REF!</f>
        <v>#REF!</v>
      </c>
      <c r="B793" s="61" t="e">
        <f t="shared" si="70"/>
        <v>#VALUE!</v>
      </c>
      <c r="C793" s="61" t="s">
        <v>29</v>
      </c>
      <c r="D793" s="62">
        <f t="shared" si="71"/>
        <v>0</v>
      </c>
      <c r="E793" s="81">
        <f t="shared" si="72"/>
        <v>0</v>
      </c>
      <c r="F793" s="83">
        <f t="shared" si="73"/>
        <v>0</v>
      </c>
      <c r="G793" s="63" t="s">
        <v>8</v>
      </c>
      <c r="H793" s="63">
        <f t="shared" si="74"/>
        <v>0</v>
      </c>
    </row>
    <row r="794" spans="1:8">
      <c r="A794" s="65" t="e">
        <f>#REF!</f>
        <v>#REF!</v>
      </c>
      <c r="B794" s="61" t="e">
        <f t="shared" si="70"/>
        <v>#VALUE!</v>
      </c>
      <c r="C794" s="61" t="s">
        <v>29</v>
      </c>
      <c r="D794" s="62">
        <f t="shared" si="71"/>
        <v>0</v>
      </c>
      <c r="E794" s="81">
        <f t="shared" si="72"/>
        <v>0</v>
      </c>
      <c r="F794" s="83">
        <f t="shared" si="73"/>
        <v>0</v>
      </c>
      <c r="G794" s="63" t="s">
        <v>8</v>
      </c>
      <c r="H794" s="63">
        <f t="shared" si="74"/>
        <v>0</v>
      </c>
    </row>
    <row r="795" spans="1:8">
      <c r="A795" s="65" t="e">
        <f>#REF!</f>
        <v>#REF!</v>
      </c>
      <c r="B795" s="61" t="e">
        <f t="shared" si="70"/>
        <v>#VALUE!</v>
      </c>
      <c r="C795" s="61" t="s">
        <v>29</v>
      </c>
      <c r="D795" s="62">
        <f t="shared" si="71"/>
        <v>0</v>
      </c>
      <c r="E795" s="81">
        <f t="shared" si="72"/>
        <v>0</v>
      </c>
      <c r="F795" s="83">
        <f t="shared" si="73"/>
        <v>0</v>
      </c>
      <c r="G795" s="63" t="s">
        <v>8</v>
      </c>
      <c r="H795" s="63">
        <f t="shared" si="74"/>
        <v>0</v>
      </c>
    </row>
    <row r="796" spans="1:8">
      <c r="A796" s="65" t="e">
        <f>#REF!</f>
        <v>#REF!</v>
      </c>
      <c r="B796" s="61" t="e">
        <f t="shared" si="70"/>
        <v>#VALUE!</v>
      </c>
      <c r="C796" s="61" t="s">
        <v>29</v>
      </c>
      <c r="D796" s="62">
        <f t="shared" si="71"/>
        <v>0</v>
      </c>
      <c r="E796" s="81">
        <f t="shared" si="72"/>
        <v>0</v>
      </c>
      <c r="F796" s="83">
        <f t="shared" si="73"/>
        <v>0</v>
      </c>
      <c r="G796" s="63" t="s">
        <v>8</v>
      </c>
      <c r="H796" s="63">
        <f t="shared" si="74"/>
        <v>0</v>
      </c>
    </row>
    <row r="797" spans="1:8">
      <c r="A797" s="65" t="e">
        <f>#REF!</f>
        <v>#REF!</v>
      </c>
      <c r="B797" s="61" t="e">
        <f t="shared" si="70"/>
        <v>#VALUE!</v>
      </c>
      <c r="C797" s="61" t="s">
        <v>29</v>
      </c>
      <c r="D797" s="62">
        <f t="shared" si="71"/>
        <v>0</v>
      </c>
      <c r="E797" s="81">
        <f t="shared" si="72"/>
        <v>0</v>
      </c>
      <c r="F797" s="83">
        <f t="shared" si="73"/>
        <v>0</v>
      </c>
      <c r="G797" s="63" t="s">
        <v>8</v>
      </c>
      <c r="H797" s="63">
        <f t="shared" si="74"/>
        <v>0</v>
      </c>
    </row>
    <row r="798" spans="1:8">
      <c r="A798" s="65" t="e">
        <f>#REF!</f>
        <v>#REF!</v>
      </c>
      <c r="B798" s="61" t="e">
        <f t="shared" si="70"/>
        <v>#VALUE!</v>
      </c>
      <c r="C798" s="61" t="s">
        <v>29</v>
      </c>
      <c r="D798" s="62">
        <f t="shared" si="71"/>
        <v>0</v>
      </c>
      <c r="E798" s="81">
        <f t="shared" si="72"/>
        <v>0</v>
      </c>
      <c r="F798" s="83">
        <f t="shared" si="73"/>
        <v>0</v>
      </c>
      <c r="G798" s="63" t="s">
        <v>8</v>
      </c>
      <c r="H798" s="63">
        <f t="shared" si="74"/>
        <v>0</v>
      </c>
    </row>
    <row r="799" spans="1:8">
      <c r="A799" s="65" t="e">
        <f>#REF!</f>
        <v>#REF!</v>
      </c>
      <c r="B799" s="61" t="e">
        <f t="shared" si="70"/>
        <v>#VALUE!</v>
      </c>
      <c r="C799" s="61" t="s">
        <v>29</v>
      </c>
      <c r="D799" s="62">
        <f t="shared" si="71"/>
        <v>0</v>
      </c>
      <c r="E799" s="81">
        <f t="shared" si="72"/>
        <v>0</v>
      </c>
      <c r="F799" s="83">
        <f t="shared" si="73"/>
        <v>0</v>
      </c>
      <c r="G799" s="63" t="s">
        <v>8</v>
      </c>
      <c r="H799" s="63">
        <f t="shared" si="74"/>
        <v>0</v>
      </c>
    </row>
    <row r="800" spans="1:8">
      <c r="A800" s="65" t="e">
        <f>#REF!</f>
        <v>#REF!</v>
      </c>
      <c r="B800" s="61" t="e">
        <f t="shared" si="70"/>
        <v>#VALUE!</v>
      </c>
      <c r="C800" s="61" t="s">
        <v>29</v>
      </c>
      <c r="D800" s="62">
        <f t="shared" si="71"/>
        <v>0</v>
      </c>
      <c r="E800" s="81">
        <f t="shared" si="72"/>
        <v>0</v>
      </c>
      <c r="F800" s="83">
        <f t="shared" si="73"/>
        <v>0</v>
      </c>
      <c r="G800" s="63" t="s">
        <v>8</v>
      </c>
      <c r="H800" s="63">
        <f t="shared" si="74"/>
        <v>0</v>
      </c>
    </row>
    <row r="801" spans="1:8">
      <c r="A801" s="65" t="e">
        <f>#REF!</f>
        <v>#REF!</v>
      </c>
      <c r="B801" s="61" t="e">
        <f t="shared" si="70"/>
        <v>#VALUE!</v>
      </c>
      <c r="C801" s="61" t="s">
        <v>29</v>
      </c>
      <c r="D801" s="62">
        <f t="shared" si="71"/>
        <v>0</v>
      </c>
      <c r="E801" s="81">
        <f t="shared" si="72"/>
        <v>0</v>
      </c>
      <c r="F801" s="83">
        <f t="shared" si="73"/>
        <v>0</v>
      </c>
      <c r="G801" s="63" t="s">
        <v>8</v>
      </c>
      <c r="H801" s="63">
        <f t="shared" si="74"/>
        <v>0</v>
      </c>
    </row>
    <row r="802" spans="1:8">
      <c r="A802" s="65" t="e">
        <f>#REF!</f>
        <v>#REF!</v>
      </c>
      <c r="B802" s="61" t="e">
        <f t="shared" si="70"/>
        <v>#VALUE!</v>
      </c>
      <c r="C802" s="61" t="s">
        <v>29</v>
      </c>
      <c r="D802" s="62">
        <f t="shared" si="71"/>
        <v>0</v>
      </c>
      <c r="E802" s="81">
        <f t="shared" si="72"/>
        <v>0</v>
      </c>
      <c r="F802" s="83">
        <f t="shared" si="73"/>
        <v>0</v>
      </c>
      <c r="G802" s="63" t="s">
        <v>8</v>
      </c>
      <c r="H802" s="63">
        <f t="shared" si="74"/>
        <v>0</v>
      </c>
    </row>
    <row r="803" spans="1:8">
      <c r="A803" s="65" t="e">
        <f>#REF!</f>
        <v>#REF!</v>
      </c>
      <c r="B803" s="61" t="e">
        <f t="shared" si="70"/>
        <v>#VALUE!</v>
      </c>
      <c r="C803" s="61" t="s">
        <v>29</v>
      </c>
      <c r="D803" s="62">
        <f t="shared" si="71"/>
        <v>0</v>
      </c>
      <c r="E803" s="81">
        <f t="shared" si="72"/>
        <v>0</v>
      </c>
      <c r="F803" s="83">
        <f t="shared" si="73"/>
        <v>0</v>
      </c>
      <c r="G803" s="63" t="s">
        <v>8</v>
      </c>
      <c r="H803" s="63">
        <f t="shared" si="74"/>
        <v>0</v>
      </c>
    </row>
    <row r="804" spans="1:8">
      <c r="A804" s="65" t="e">
        <f>#REF!</f>
        <v>#REF!</v>
      </c>
      <c r="B804" s="61" t="e">
        <f t="shared" si="70"/>
        <v>#VALUE!</v>
      </c>
      <c r="C804" s="61" t="s">
        <v>29</v>
      </c>
      <c r="D804" s="62">
        <f t="shared" si="71"/>
        <v>0</v>
      </c>
      <c r="E804" s="81">
        <f t="shared" si="72"/>
        <v>0</v>
      </c>
      <c r="F804" s="83">
        <f t="shared" si="73"/>
        <v>0</v>
      </c>
      <c r="G804" s="63" t="s">
        <v>8</v>
      </c>
      <c r="H804" s="63">
        <f t="shared" si="74"/>
        <v>0</v>
      </c>
    </row>
    <row r="805" spans="1:8">
      <c r="A805" s="65" t="e">
        <f>#REF!</f>
        <v>#REF!</v>
      </c>
      <c r="B805" s="61" t="e">
        <f t="shared" si="70"/>
        <v>#VALUE!</v>
      </c>
      <c r="C805" s="61" t="s">
        <v>29</v>
      </c>
      <c r="D805" s="62">
        <f t="shared" si="71"/>
        <v>0</v>
      </c>
      <c r="E805" s="81">
        <f t="shared" si="72"/>
        <v>0</v>
      </c>
      <c r="F805" s="83">
        <f t="shared" si="73"/>
        <v>0</v>
      </c>
      <c r="G805" s="63" t="s">
        <v>8</v>
      </c>
      <c r="H805" s="63">
        <f t="shared" si="74"/>
        <v>0</v>
      </c>
    </row>
    <row r="806" spans="1:8">
      <c r="A806" s="65" t="e">
        <f>#REF!</f>
        <v>#REF!</v>
      </c>
      <c r="B806" s="61" t="e">
        <f t="shared" si="70"/>
        <v>#VALUE!</v>
      </c>
      <c r="C806" s="61" t="s">
        <v>29</v>
      </c>
      <c r="D806" s="62">
        <f t="shared" si="71"/>
        <v>0</v>
      </c>
      <c r="E806" s="81">
        <f t="shared" si="72"/>
        <v>0</v>
      </c>
      <c r="F806" s="83">
        <f t="shared" si="73"/>
        <v>0</v>
      </c>
      <c r="G806" s="63" t="s">
        <v>8</v>
      </c>
      <c r="H806" s="63">
        <f t="shared" si="74"/>
        <v>0</v>
      </c>
    </row>
    <row r="807" spans="1:8">
      <c r="A807" s="65" t="e">
        <f>#REF!</f>
        <v>#REF!</v>
      </c>
      <c r="B807" s="61" t="e">
        <f t="shared" si="70"/>
        <v>#VALUE!</v>
      </c>
      <c r="C807" s="61" t="s">
        <v>29</v>
      </c>
      <c r="D807" s="62">
        <f t="shared" si="71"/>
        <v>0</v>
      </c>
      <c r="E807" s="81">
        <f t="shared" si="72"/>
        <v>0</v>
      </c>
      <c r="F807" s="83">
        <f t="shared" si="73"/>
        <v>0</v>
      </c>
      <c r="G807" s="63" t="s">
        <v>8</v>
      </c>
      <c r="H807" s="63">
        <f t="shared" si="74"/>
        <v>0</v>
      </c>
    </row>
    <row r="808" spans="1:8">
      <c r="A808" s="65" t="e">
        <f>#REF!</f>
        <v>#REF!</v>
      </c>
      <c r="B808" s="61" t="e">
        <f t="shared" si="70"/>
        <v>#VALUE!</v>
      </c>
      <c r="C808" s="61" t="s">
        <v>29</v>
      </c>
      <c r="D808" s="62">
        <f t="shared" si="71"/>
        <v>0</v>
      </c>
      <c r="E808" s="81">
        <f t="shared" si="72"/>
        <v>0</v>
      </c>
      <c r="F808" s="83">
        <f t="shared" si="73"/>
        <v>0</v>
      </c>
      <c r="G808" s="63" t="s">
        <v>8</v>
      </c>
      <c r="H808" s="63">
        <f t="shared" si="74"/>
        <v>0</v>
      </c>
    </row>
    <row r="809" spans="1:8">
      <c r="A809" s="65" t="e">
        <f>#REF!</f>
        <v>#REF!</v>
      </c>
      <c r="B809" s="61" t="e">
        <f t="shared" si="70"/>
        <v>#VALUE!</v>
      </c>
      <c r="C809" s="61" t="s">
        <v>29</v>
      </c>
      <c r="D809" s="62">
        <f t="shared" si="71"/>
        <v>0</v>
      </c>
      <c r="E809" s="81">
        <f t="shared" si="72"/>
        <v>0</v>
      </c>
      <c r="F809" s="83">
        <f t="shared" si="73"/>
        <v>0</v>
      </c>
      <c r="G809" s="63" t="s">
        <v>8</v>
      </c>
      <c r="H809" s="63">
        <f t="shared" si="74"/>
        <v>0</v>
      </c>
    </row>
    <row r="810" spans="1:8">
      <c r="A810" s="65" t="e">
        <f>#REF!</f>
        <v>#REF!</v>
      </c>
      <c r="B810" s="61" t="e">
        <f t="shared" si="70"/>
        <v>#VALUE!</v>
      </c>
      <c r="C810" s="61" t="s">
        <v>29</v>
      </c>
      <c r="D810" s="62">
        <f t="shared" si="71"/>
        <v>0</v>
      </c>
      <c r="E810" s="81">
        <f t="shared" si="72"/>
        <v>0</v>
      </c>
      <c r="F810" s="83">
        <f t="shared" si="73"/>
        <v>0</v>
      </c>
      <c r="G810" s="63" t="s">
        <v>8</v>
      </c>
      <c r="H810" s="63">
        <f t="shared" si="74"/>
        <v>0</v>
      </c>
    </row>
    <row r="811" spans="1:8">
      <c r="A811" s="65" t="e">
        <f>#REF!</f>
        <v>#REF!</v>
      </c>
      <c r="B811" s="61" t="e">
        <f t="shared" si="70"/>
        <v>#VALUE!</v>
      </c>
      <c r="C811" s="61" t="s">
        <v>29</v>
      </c>
      <c r="D811" s="62">
        <f t="shared" si="71"/>
        <v>0</v>
      </c>
      <c r="E811" s="81">
        <f t="shared" si="72"/>
        <v>0</v>
      </c>
      <c r="F811" s="83">
        <f t="shared" si="73"/>
        <v>0</v>
      </c>
      <c r="G811" s="63" t="s">
        <v>8</v>
      </c>
      <c r="H811" s="63">
        <f t="shared" si="74"/>
        <v>0</v>
      </c>
    </row>
    <row r="812" spans="1:8">
      <c r="A812" s="65" t="e">
        <f>#REF!</f>
        <v>#REF!</v>
      </c>
      <c r="B812" s="61" t="e">
        <f t="shared" si="70"/>
        <v>#VALUE!</v>
      </c>
      <c r="C812" s="61" t="s">
        <v>29</v>
      </c>
      <c r="D812" s="62">
        <f t="shared" si="71"/>
        <v>0</v>
      </c>
      <c r="E812" s="81">
        <f t="shared" si="72"/>
        <v>0</v>
      </c>
      <c r="F812" s="83">
        <f t="shared" si="73"/>
        <v>0</v>
      </c>
      <c r="G812" s="63" t="s">
        <v>8</v>
      </c>
      <c r="H812" s="63">
        <f t="shared" si="74"/>
        <v>0</v>
      </c>
    </row>
    <row r="813" spans="1:8">
      <c r="A813" s="65" t="e">
        <f>#REF!</f>
        <v>#REF!</v>
      </c>
      <c r="B813" s="61" t="e">
        <f t="shared" ref="B813:B876" si="75">MID(O813,FIND(" ",O813)+1,8)</f>
        <v>#VALUE!</v>
      </c>
      <c r="C813" s="61" t="s">
        <v>29</v>
      </c>
      <c r="D813" s="62">
        <f t="shared" ref="D813:D876" si="76">L813</f>
        <v>0</v>
      </c>
      <c r="E813" s="81">
        <f t="shared" ref="E813:E876" si="77">M813</f>
        <v>0</v>
      </c>
      <c r="F813" s="83">
        <f t="shared" ref="F813:F876" si="78">(D813*E813)</f>
        <v>0</v>
      </c>
      <c r="G813" s="63" t="s">
        <v>8</v>
      </c>
      <c r="H813" s="63">
        <f t="shared" ref="H813:H876" si="79">Q813</f>
        <v>0</v>
      </c>
    </row>
    <row r="814" spans="1:8">
      <c r="A814" s="65" t="e">
        <f>#REF!</f>
        <v>#REF!</v>
      </c>
      <c r="B814" s="61" t="e">
        <f t="shared" si="75"/>
        <v>#VALUE!</v>
      </c>
      <c r="C814" s="61" t="s">
        <v>29</v>
      </c>
      <c r="D814" s="62">
        <f t="shared" si="76"/>
        <v>0</v>
      </c>
      <c r="E814" s="81">
        <f t="shared" si="77"/>
        <v>0</v>
      </c>
      <c r="F814" s="83">
        <f t="shared" si="78"/>
        <v>0</v>
      </c>
      <c r="G814" s="63" t="s">
        <v>8</v>
      </c>
      <c r="H814" s="63">
        <f t="shared" si="79"/>
        <v>0</v>
      </c>
    </row>
    <row r="815" spans="1:8">
      <c r="A815" s="65" t="e">
        <f>#REF!</f>
        <v>#REF!</v>
      </c>
      <c r="B815" s="61" t="e">
        <f t="shared" si="75"/>
        <v>#VALUE!</v>
      </c>
      <c r="C815" s="61" t="s">
        <v>29</v>
      </c>
      <c r="D815" s="62">
        <f t="shared" si="76"/>
        <v>0</v>
      </c>
      <c r="E815" s="81">
        <f t="shared" si="77"/>
        <v>0</v>
      </c>
      <c r="F815" s="83">
        <f t="shared" si="78"/>
        <v>0</v>
      </c>
      <c r="G815" s="63" t="s">
        <v>8</v>
      </c>
      <c r="H815" s="63">
        <f t="shared" si="79"/>
        <v>0</v>
      </c>
    </row>
    <row r="816" spans="1:8">
      <c r="A816" s="65" t="e">
        <f>#REF!</f>
        <v>#REF!</v>
      </c>
      <c r="B816" s="61" t="e">
        <f t="shared" si="75"/>
        <v>#VALUE!</v>
      </c>
      <c r="C816" s="61" t="s">
        <v>29</v>
      </c>
      <c r="D816" s="62">
        <f t="shared" si="76"/>
        <v>0</v>
      </c>
      <c r="E816" s="81">
        <f t="shared" si="77"/>
        <v>0</v>
      </c>
      <c r="F816" s="83">
        <f t="shared" si="78"/>
        <v>0</v>
      </c>
      <c r="G816" s="63" t="s">
        <v>8</v>
      </c>
      <c r="H816" s="63">
        <f t="shared" si="79"/>
        <v>0</v>
      </c>
    </row>
    <row r="817" spans="1:8">
      <c r="A817" s="65" t="e">
        <f>#REF!</f>
        <v>#REF!</v>
      </c>
      <c r="B817" s="61" t="e">
        <f t="shared" si="75"/>
        <v>#VALUE!</v>
      </c>
      <c r="C817" s="61" t="s">
        <v>29</v>
      </c>
      <c r="D817" s="62">
        <f t="shared" si="76"/>
        <v>0</v>
      </c>
      <c r="E817" s="81">
        <f t="shared" si="77"/>
        <v>0</v>
      </c>
      <c r="F817" s="83">
        <f t="shared" si="78"/>
        <v>0</v>
      </c>
      <c r="G817" s="63" t="s">
        <v>8</v>
      </c>
      <c r="H817" s="63">
        <f t="shared" si="79"/>
        <v>0</v>
      </c>
    </row>
    <row r="818" spans="1:8">
      <c r="A818" s="65" t="e">
        <f>#REF!</f>
        <v>#REF!</v>
      </c>
      <c r="B818" s="61" t="e">
        <f t="shared" si="75"/>
        <v>#VALUE!</v>
      </c>
      <c r="C818" s="61" t="s">
        <v>29</v>
      </c>
      <c r="D818" s="62">
        <f t="shared" si="76"/>
        <v>0</v>
      </c>
      <c r="E818" s="81">
        <f t="shared" si="77"/>
        <v>0</v>
      </c>
      <c r="F818" s="83">
        <f t="shared" si="78"/>
        <v>0</v>
      </c>
      <c r="G818" s="63" t="s">
        <v>8</v>
      </c>
      <c r="H818" s="63">
        <f t="shared" si="79"/>
        <v>0</v>
      </c>
    </row>
    <row r="819" spans="1:8">
      <c r="A819" s="65" t="e">
        <f>#REF!</f>
        <v>#REF!</v>
      </c>
      <c r="B819" s="61" t="e">
        <f t="shared" si="75"/>
        <v>#VALUE!</v>
      </c>
      <c r="C819" s="61" t="s">
        <v>29</v>
      </c>
      <c r="D819" s="62">
        <f t="shared" si="76"/>
        <v>0</v>
      </c>
      <c r="E819" s="81">
        <f t="shared" si="77"/>
        <v>0</v>
      </c>
      <c r="F819" s="83">
        <f t="shared" si="78"/>
        <v>0</v>
      </c>
      <c r="G819" s="63" t="s">
        <v>8</v>
      </c>
      <c r="H819" s="63">
        <f t="shared" si="79"/>
        <v>0</v>
      </c>
    </row>
    <row r="820" spans="1:8">
      <c r="A820" s="65" t="e">
        <f>#REF!</f>
        <v>#REF!</v>
      </c>
      <c r="B820" s="61" t="e">
        <f t="shared" si="75"/>
        <v>#VALUE!</v>
      </c>
      <c r="C820" s="61" t="s">
        <v>29</v>
      </c>
      <c r="D820" s="62">
        <f t="shared" si="76"/>
        <v>0</v>
      </c>
      <c r="E820" s="81">
        <f t="shared" si="77"/>
        <v>0</v>
      </c>
      <c r="F820" s="83">
        <f t="shared" si="78"/>
        <v>0</v>
      </c>
      <c r="G820" s="63" t="s">
        <v>8</v>
      </c>
      <c r="H820" s="63">
        <f t="shared" si="79"/>
        <v>0</v>
      </c>
    </row>
    <row r="821" spans="1:8">
      <c r="A821" s="65" t="e">
        <f>#REF!</f>
        <v>#REF!</v>
      </c>
      <c r="B821" s="61" t="e">
        <f t="shared" si="75"/>
        <v>#VALUE!</v>
      </c>
      <c r="C821" s="61" t="s">
        <v>29</v>
      </c>
      <c r="D821" s="62">
        <f t="shared" si="76"/>
        <v>0</v>
      </c>
      <c r="E821" s="81">
        <f t="shared" si="77"/>
        <v>0</v>
      </c>
      <c r="F821" s="83">
        <f t="shared" si="78"/>
        <v>0</v>
      </c>
      <c r="G821" s="63" t="s">
        <v>8</v>
      </c>
      <c r="H821" s="63">
        <f t="shared" si="79"/>
        <v>0</v>
      </c>
    </row>
    <row r="822" spans="1:8">
      <c r="A822" s="65" t="e">
        <f>#REF!</f>
        <v>#REF!</v>
      </c>
      <c r="B822" s="61" t="e">
        <f t="shared" si="75"/>
        <v>#VALUE!</v>
      </c>
      <c r="C822" s="61" t="s">
        <v>29</v>
      </c>
      <c r="D822" s="62">
        <f t="shared" si="76"/>
        <v>0</v>
      </c>
      <c r="E822" s="81">
        <f t="shared" si="77"/>
        <v>0</v>
      </c>
      <c r="F822" s="83">
        <f t="shared" si="78"/>
        <v>0</v>
      </c>
      <c r="G822" s="63" t="s">
        <v>8</v>
      </c>
      <c r="H822" s="63">
        <f t="shared" si="79"/>
        <v>0</v>
      </c>
    </row>
    <row r="823" spans="1:8">
      <c r="A823" s="65" t="e">
        <f>#REF!</f>
        <v>#REF!</v>
      </c>
      <c r="B823" s="61" t="e">
        <f t="shared" si="75"/>
        <v>#VALUE!</v>
      </c>
      <c r="C823" s="61" t="s">
        <v>29</v>
      </c>
      <c r="D823" s="62">
        <f t="shared" si="76"/>
        <v>0</v>
      </c>
      <c r="E823" s="81">
        <f t="shared" si="77"/>
        <v>0</v>
      </c>
      <c r="F823" s="83">
        <f t="shared" si="78"/>
        <v>0</v>
      </c>
      <c r="G823" s="63" t="s">
        <v>8</v>
      </c>
      <c r="H823" s="63">
        <f t="shared" si="79"/>
        <v>0</v>
      </c>
    </row>
    <row r="824" spans="1:8">
      <c r="A824" s="65" t="e">
        <f>#REF!</f>
        <v>#REF!</v>
      </c>
      <c r="B824" s="61" t="e">
        <f t="shared" si="75"/>
        <v>#VALUE!</v>
      </c>
      <c r="C824" s="61" t="s">
        <v>29</v>
      </c>
      <c r="D824" s="62">
        <f t="shared" si="76"/>
        <v>0</v>
      </c>
      <c r="E824" s="81">
        <f t="shared" si="77"/>
        <v>0</v>
      </c>
      <c r="F824" s="83">
        <f t="shared" si="78"/>
        <v>0</v>
      </c>
      <c r="G824" s="63" t="s">
        <v>8</v>
      </c>
      <c r="H824" s="63">
        <f t="shared" si="79"/>
        <v>0</v>
      </c>
    </row>
    <row r="825" spans="1:8">
      <c r="A825" s="65" t="e">
        <f>#REF!</f>
        <v>#REF!</v>
      </c>
      <c r="B825" s="61" t="e">
        <f t="shared" si="75"/>
        <v>#VALUE!</v>
      </c>
      <c r="C825" s="61" t="s">
        <v>29</v>
      </c>
      <c r="D825" s="62">
        <f t="shared" si="76"/>
        <v>0</v>
      </c>
      <c r="E825" s="81">
        <f t="shared" si="77"/>
        <v>0</v>
      </c>
      <c r="F825" s="83">
        <f t="shared" si="78"/>
        <v>0</v>
      </c>
      <c r="G825" s="63" t="s">
        <v>8</v>
      </c>
      <c r="H825" s="63">
        <f t="shared" si="79"/>
        <v>0</v>
      </c>
    </row>
    <row r="826" spans="1:8">
      <c r="A826" s="65" t="e">
        <f>#REF!</f>
        <v>#REF!</v>
      </c>
      <c r="B826" s="61" t="e">
        <f t="shared" si="75"/>
        <v>#VALUE!</v>
      </c>
      <c r="C826" s="61" t="s">
        <v>29</v>
      </c>
      <c r="D826" s="62">
        <f t="shared" si="76"/>
        <v>0</v>
      </c>
      <c r="E826" s="81">
        <f t="shared" si="77"/>
        <v>0</v>
      </c>
      <c r="F826" s="83">
        <f t="shared" si="78"/>
        <v>0</v>
      </c>
      <c r="G826" s="63" t="s">
        <v>8</v>
      </c>
      <c r="H826" s="63">
        <f t="shared" si="79"/>
        <v>0</v>
      </c>
    </row>
    <row r="827" spans="1:8">
      <c r="A827" s="65" t="e">
        <f>#REF!</f>
        <v>#REF!</v>
      </c>
      <c r="B827" s="61" t="e">
        <f t="shared" si="75"/>
        <v>#VALUE!</v>
      </c>
      <c r="C827" s="61" t="s">
        <v>29</v>
      </c>
      <c r="D827" s="62">
        <f t="shared" si="76"/>
        <v>0</v>
      </c>
      <c r="E827" s="81">
        <f t="shared" si="77"/>
        <v>0</v>
      </c>
      <c r="F827" s="83">
        <f t="shared" si="78"/>
        <v>0</v>
      </c>
      <c r="G827" s="63" t="s">
        <v>8</v>
      </c>
      <c r="H827" s="63">
        <f t="shared" si="79"/>
        <v>0</v>
      </c>
    </row>
    <row r="828" spans="1:8">
      <c r="A828" s="65" t="e">
        <f>#REF!</f>
        <v>#REF!</v>
      </c>
      <c r="B828" s="61" t="e">
        <f t="shared" si="75"/>
        <v>#VALUE!</v>
      </c>
      <c r="C828" s="61" t="s">
        <v>29</v>
      </c>
      <c r="D828" s="62">
        <f t="shared" si="76"/>
        <v>0</v>
      </c>
      <c r="E828" s="81">
        <f t="shared" si="77"/>
        <v>0</v>
      </c>
      <c r="F828" s="83">
        <f t="shared" si="78"/>
        <v>0</v>
      </c>
      <c r="G828" s="63" t="s">
        <v>8</v>
      </c>
      <c r="H828" s="63">
        <f t="shared" si="79"/>
        <v>0</v>
      </c>
    </row>
    <row r="829" spans="1:8">
      <c r="A829" s="65" t="e">
        <f>#REF!</f>
        <v>#REF!</v>
      </c>
      <c r="B829" s="61" t="e">
        <f t="shared" si="75"/>
        <v>#VALUE!</v>
      </c>
      <c r="C829" s="61" t="s">
        <v>29</v>
      </c>
      <c r="D829" s="62">
        <f t="shared" si="76"/>
        <v>0</v>
      </c>
      <c r="E829" s="81">
        <f t="shared" si="77"/>
        <v>0</v>
      </c>
      <c r="F829" s="83">
        <f t="shared" si="78"/>
        <v>0</v>
      </c>
      <c r="G829" s="63" t="s">
        <v>8</v>
      </c>
      <c r="H829" s="63">
        <f t="shared" si="79"/>
        <v>0</v>
      </c>
    </row>
    <row r="830" spans="1:8">
      <c r="A830" s="65" t="e">
        <f>#REF!</f>
        <v>#REF!</v>
      </c>
      <c r="B830" s="61" t="e">
        <f t="shared" si="75"/>
        <v>#VALUE!</v>
      </c>
      <c r="C830" s="61" t="s">
        <v>29</v>
      </c>
      <c r="D830" s="62">
        <f t="shared" si="76"/>
        <v>0</v>
      </c>
      <c r="E830" s="81">
        <f t="shared" si="77"/>
        <v>0</v>
      </c>
      <c r="F830" s="83">
        <f t="shared" si="78"/>
        <v>0</v>
      </c>
      <c r="G830" s="63" t="s">
        <v>8</v>
      </c>
      <c r="H830" s="63">
        <f t="shared" si="79"/>
        <v>0</v>
      </c>
    </row>
    <row r="831" spans="1:8">
      <c r="A831" s="65" t="e">
        <f>#REF!</f>
        <v>#REF!</v>
      </c>
      <c r="B831" s="61" t="e">
        <f t="shared" si="75"/>
        <v>#VALUE!</v>
      </c>
      <c r="C831" s="61" t="s">
        <v>29</v>
      </c>
      <c r="D831" s="62">
        <f t="shared" si="76"/>
        <v>0</v>
      </c>
      <c r="E831" s="81">
        <f t="shared" si="77"/>
        <v>0</v>
      </c>
      <c r="F831" s="83">
        <f t="shared" si="78"/>
        <v>0</v>
      </c>
      <c r="G831" s="63" t="s">
        <v>8</v>
      </c>
      <c r="H831" s="63">
        <f t="shared" si="79"/>
        <v>0</v>
      </c>
    </row>
    <row r="832" spans="1:8">
      <c r="A832" s="65" t="e">
        <f>#REF!</f>
        <v>#REF!</v>
      </c>
      <c r="B832" s="61" t="e">
        <f t="shared" si="75"/>
        <v>#VALUE!</v>
      </c>
      <c r="C832" s="61" t="s">
        <v>29</v>
      </c>
      <c r="D832" s="62">
        <f t="shared" si="76"/>
        <v>0</v>
      </c>
      <c r="E832" s="81">
        <f t="shared" si="77"/>
        <v>0</v>
      </c>
      <c r="F832" s="83">
        <f t="shared" si="78"/>
        <v>0</v>
      </c>
      <c r="G832" s="63" t="s">
        <v>8</v>
      </c>
      <c r="H832" s="63">
        <f t="shared" si="79"/>
        <v>0</v>
      </c>
    </row>
    <row r="833" spans="1:8">
      <c r="A833" s="65" t="e">
        <f>#REF!</f>
        <v>#REF!</v>
      </c>
      <c r="B833" s="61" t="e">
        <f t="shared" si="75"/>
        <v>#VALUE!</v>
      </c>
      <c r="C833" s="61" t="s">
        <v>29</v>
      </c>
      <c r="D833" s="62">
        <f t="shared" si="76"/>
        <v>0</v>
      </c>
      <c r="E833" s="81">
        <f t="shared" si="77"/>
        <v>0</v>
      </c>
      <c r="F833" s="83">
        <f t="shared" si="78"/>
        <v>0</v>
      </c>
      <c r="G833" s="63" t="s">
        <v>8</v>
      </c>
      <c r="H833" s="63">
        <f t="shared" si="79"/>
        <v>0</v>
      </c>
    </row>
    <row r="834" spans="1:8">
      <c r="A834" s="65" t="e">
        <f>#REF!</f>
        <v>#REF!</v>
      </c>
      <c r="B834" s="61" t="e">
        <f t="shared" si="75"/>
        <v>#VALUE!</v>
      </c>
      <c r="C834" s="61" t="s">
        <v>29</v>
      </c>
      <c r="D834" s="62">
        <f t="shared" si="76"/>
        <v>0</v>
      </c>
      <c r="E834" s="81">
        <f t="shared" si="77"/>
        <v>0</v>
      </c>
      <c r="F834" s="83">
        <f t="shared" si="78"/>
        <v>0</v>
      </c>
      <c r="G834" s="63" t="s">
        <v>8</v>
      </c>
      <c r="H834" s="63">
        <f t="shared" si="79"/>
        <v>0</v>
      </c>
    </row>
    <row r="835" spans="1:8">
      <c r="A835" s="65" t="e">
        <f>#REF!</f>
        <v>#REF!</v>
      </c>
      <c r="B835" s="61" t="e">
        <f t="shared" si="75"/>
        <v>#VALUE!</v>
      </c>
      <c r="C835" s="61" t="s">
        <v>29</v>
      </c>
      <c r="D835" s="62">
        <f t="shared" si="76"/>
        <v>0</v>
      </c>
      <c r="E835" s="81">
        <f t="shared" si="77"/>
        <v>0</v>
      </c>
      <c r="F835" s="83">
        <f t="shared" si="78"/>
        <v>0</v>
      </c>
      <c r="G835" s="63" t="s">
        <v>8</v>
      </c>
      <c r="H835" s="63">
        <f t="shared" si="79"/>
        <v>0</v>
      </c>
    </row>
    <row r="836" spans="1:8">
      <c r="A836" s="65" t="e">
        <f>#REF!</f>
        <v>#REF!</v>
      </c>
      <c r="B836" s="61" t="e">
        <f t="shared" si="75"/>
        <v>#VALUE!</v>
      </c>
      <c r="C836" s="61" t="s">
        <v>29</v>
      </c>
      <c r="D836" s="62">
        <f t="shared" si="76"/>
        <v>0</v>
      </c>
      <c r="E836" s="81">
        <f t="shared" si="77"/>
        <v>0</v>
      </c>
      <c r="F836" s="83">
        <f t="shared" si="78"/>
        <v>0</v>
      </c>
      <c r="G836" s="63" t="s">
        <v>8</v>
      </c>
      <c r="H836" s="63">
        <f t="shared" si="79"/>
        <v>0</v>
      </c>
    </row>
    <row r="837" spans="1:8">
      <c r="A837" s="65" t="e">
        <f>#REF!</f>
        <v>#REF!</v>
      </c>
      <c r="B837" s="61" t="e">
        <f t="shared" si="75"/>
        <v>#VALUE!</v>
      </c>
      <c r="C837" s="61" t="s">
        <v>29</v>
      </c>
      <c r="D837" s="62">
        <f t="shared" si="76"/>
        <v>0</v>
      </c>
      <c r="E837" s="81">
        <f t="shared" si="77"/>
        <v>0</v>
      </c>
      <c r="F837" s="83">
        <f t="shared" si="78"/>
        <v>0</v>
      </c>
      <c r="G837" s="63" t="s">
        <v>8</v>
      </c>
      <c r="H837" s="63">
        <f t="shared" si="79"/>
        <v>0</v>
      </c>
    </row>
    <row r="838" spans="1:8">
      <c r="A838" s="65" t="e">
        <f>#REF!</f>
        <v>#REF!</v>
      </c>
      <c r="B838" s="61" t="e">
        <f t="shared" si="75"/>
        <v>#VALUE!</v>
      </c>
      <c r="C838" s="61" t="s">
        <v>29</v>
      </c>
      <c r="D838" s="62">
        <f t="shared" si="76"/>
        <v>0</v>
      </c>
      <c r="E838" s="81">
        <f t="shared" si="77"/>
        <v>0</v>
      </c>
      <c r="F838" s="83">
        <f t="shared" si="78"/>
        <v>0</v>
      </c>
      <c r="G838" s="63" t="s">
        <v>8</v>
      </c>
      <c r="H838" s="63">
        <f t="shared" si="79"/>
        <v>0</v>
      </c>
    </row>
    <row r="839" spans="1:8">
      <c r="A839" s="65" t="e">
        <f>#REF!</f>
        <v>#REF!</v>
      </c>
      <c r="B839" s="61" t="e">
        <f t="shared" si="75"/>
        <v>#VALUE!</v>
      </c>
      <c r="C839" s="61" t="s">
        <v>29</v>
      </c>
      <c r="D839" s="62">
        <f t="shared" si="76"/>
        <v>0</v>
      </c>
      <c r="E839" s="81">
        <f t="shared" si="77"/>
        <v>0</v>
      </c>
      <c r="F839" s="83">
        <f t="shared" si="78"/>
        <v>0</v>
      </c>
      <c r="G839" s="63" t="s">
        <v>8</v>
      </c>
      <c r="H839" s="63">
        <f t="shared" si="79"/>
        <v>0</v>
      </c>
    </row>
    <row r="840" spans="1:8">
      <c r="A840" s="65" t="e">
        <f>#REF!</f>
        <v>#REF!</v>
      </c>
      <c r="B840" s="61" t="e">
        <f t="shared" si="75"/>
        <v>#VALUE!</v>
      </c>
      <c r="C840" s="61" t="s">
        <v>29</v>
      </c>
      <c r="D840" s="62">
        <f t="shared" si="76"/>
        <v>0</v>
      </c>
      <c r="E840" s="81">
        <f t="shared" si="77"/>
        <v>0</v>
      </c>
      <c r="F840" s="83">
        <f t="shared" si="78"/>
        <v>0</v>
      </c>
      <c r="G840" s="63" t="s">
        <v>8</v>
      </c>
      <c r="H840" s="63">
        <f t="shared" si="79"/>
        <v>0</v>
      </c>
    </row>
    <row r="841" spans="1:8">
      <c r="A841" s="65" t="e">
        <f>#REF!</f>
        <v>#REF!</v>
      </c>
      <c r="B841" s="61" t="e">
        <f t="shared" si="75"/>
        <v>#VALUE!</v>
      </c>
      <c r="C841" s="61" t="s">
        <v>29</v>
      </c>
      <c r="D841" s="62">
        <f t="shared" si="76"/>
        <v>0</v>
      </c>
      <c r="E841" s="81">
        <f t="shared" si="77"/>
        <v>0</v>
      </c>
      <c r="F841" s="83">
        <f t="shared" si="78"/>
        <v>0</v>
      </c>
      <c r="G841" s="63" t="s">
        <v>8</v>
      </c>
      <c r="H841" s="63">
        <f t="shared" si="79"/>
        <v>0</v>
      </c>
    </row>
    <row r="842" spans="1:8">
      <c r="A842" s="65" t="e">
        <f>#REF!</f>
        <v>#REF!</v>
      </c>
      <c r="B842" s="61" t="e">
        <f t="shared" si="75"/>
        <v>#VALUE!</v>
      </c>
      <c r="C842" s="61" t="s">
        <v>29</v>
      </c>
      <c r="D842" s="62">
        <f t="shared" si="76"/>
        <v>0</v>
      </c>
      <c r="E842" s="81">
        <f t="shared" si="77"/>
        <v>0</v>
      </c>
      <c r="F842" s="83">
        <f t="shared" si="78"/>
        <v>0</v>
      </c>
      <c r="G842" s="63" t="s">
        <v>8</v>
      </c>
      <c r="H842" s="63">
        <f t="shared" si="79"/>
        <v>0</v>
      </c>
    </row>
    <row r="843" spans="1:8">
      <c r="A843" s="65" t="e">
        <f>#REF!</f>
        <v>#REF!</v>
      </c>
      <c r="B843" s="61" t="e">
        <f t="shared" si="75"/>
        <v>#VALUE!</v>
      </c>
      <c r="C843" s="61" t="s">
        <v>29</v>
      </c>
      <c r="D843" s="62">
        <f t="shared" si="76"/>
        <v>0</v>
      </c>
      <c r="E843" s="81">
        <f t="shared" si="77"/>
        <v>0</v>
      </c>
      <c r="F843" s="83">
        <f t="shared" si="78"/>
        <v>0</v>
      </c>
      <c r="G843" s="63" t="s">
        <v>8</v>
      </c>
      <c r="H843" s="63">
        <f t="shared" si="79"/>
        <v>0</v>
      </c>
    </row>
    <row r="844" spans="1:8">
      <c r="A844" s="65" t="e">
        <f>#REF!</f>
        <v>#REF!</v>
      </c>
      <c r="B844" s="61" t="e">
        <f t="shared" si="75"/>
        <v>#VALUE!</v>
      </c>
      <c r="C844" s="61" t="s">
        <v>29</v>
      </c>
      <c r="D844" s="62">
        <f t="shared" si="76"/>
        <v>0</v>
      </c>
      <c r="E844" s="81">
        <f t="shared" si="77"/>
        <v>0</v>
      </c>
      <c r="F844" s="83">
        <f t="shared" si="78"/>
        <v>0</v>
      </c>
      <c r="G844" s="63" t="s">
        <v>8</v>
      </c>
      <c r="H844" s="63">
        <f t="shared" si="79"/>
        <v>0</v>
      </c>
    </row>
    <row r="845" spans="1:8">
      <c r="A845" s="65" t="e">
        <f>#REF!</f>
        <v>#REF!</v>
      </c>
      <c r="B845" s="61" t="e">
        <f t="shared" si="75"/>
        <v>#VALUE!</v>
      </c>
      <c r="C845" s="61" t="s">
        <v>29</v>
      </c>
      <c r="D845" s="62">
        <f t="shared" si="76"/>
        <v>0</v>
      </c>
      <c r="E845" s="81">
        <f t="shared" si="77"/>
        <v>0</v>
      </c>
      <c r="F845" s="83">
        <f t="shared" si="78"/>
        <v>0</v>
      </c>
      <c r="G845" s="63" t="s">
        <v>8</v>
      </c>
      <c r="H845" s="63">
        <f t="shared" si="79"/>
        <v>0</v>
      </c>
    </row>
    <row r="846" spans="1:8">
      <c r="A846" s="65" t="e">
        <f>#REF!</f>
        <v>#REF!</v>
      </c>
      <c r="B846" s="61" t="e">
        <f t="shared" si="75"/>
        <v>#VALUE!</v>
      </c>
      <c r="C846" s="61" t="s">
        <v>29</v>
      </c>
      <c r="D846" s="62">
        <f t="shared" si="76"/>
        <v>0</v>
      </c>
      <c r="E846" s="81">
        <f t="shared" si="77"/>
        <v>0</v>
      </c>
      <c r="F846" s="83">
        <f t="shared" si="78"/>
        <v>0</v>
      </c>
      <c r="G846" s="63" t="s">
        <v>8</v>
      </c>
      <c r="H846" s="63">
        <f t="shared" si="79"/>
        <v>0</v>
      </c>
    </row>
    <row r="847" spans="1:8">
      <c r="A847" s="65" t="e">
        <f>#REF!</f>
        <v>#REF!</v>
      </c>
      <c r="B847" s="61" t="e">
        <f t="shared" si="75"/>
        <v>#VALUE!</v>
      </c>
      <c r="C847" s="61" t="s">
        <v>29</v>
      </c>
      <c r="D847" s="62">
        <f t="shared" si="76"/>
        <v>0</v>
      </c>
      <c r="E847" s="81">
        <f t="shared" si="77"/>
        <v>0</v>
      </c>
      <c r="F847" s="83">
        <f t="shared" si="78"/>
        <v>0</v>
      </c>
      <c r="G847" s="63" t="s">
        <v>8</v>
      </c>
      <c r="H847" s="63">
        <f t="shared" si="79"/>
        <v>0</v>
      </c>
    </row>
    <row r="848" spans="1:8">
      <c r="A848" s="65" t="e">
        <f>#REF!</f>
        <v>#REF!</v>
      </c>
      <c r="B848" s="61" t="e">
        <f t="shared" si="75"/>
        <v>#VALUE!</v>
      </c>
      <c r="C848" s="61" t="s">
        <v>29</v>
      </c>
      <c r="D848" s="62">
        <f t="shared" si="76"/>
        <v>0</v>
      </c>
      <c r="E848" s="81">
        <f t="shared" si="77"/>
        <v>0</v>
      </c>
      <c r="F848" s="83">
        <f t="shared" si="78"/>
        <v>0</v>
      </c>
      <c r="G848" s="63" t="s">
        <v>8</v>
      </c>
      <c r="H848" s="63">
        <f t="shared" si="79"/>
        <v>0</v>
      </c>
    </row>
    <row r="849" spans="1:8">
      <c r="A849" s="65" t="e">
        <f>#REF!</f>
        <v>#REF!</v>
      </c>
      <c r="B849" s="61" t="e">
        <f t="shared" si="75"/>
        <v>#VALUE!</v>
      </c>
      <c r="C849" s="61" t="s">
        <v>29</v>
      </c>
      <c r="D849" s="62">
        <f t="shared" si="76"/>
        <v>0</v>
      </c>
      <c r="E849" s="81">
        <f t="shared" si="77"/>
        <v>0</v>
      </c>
      <c r="F849" s="83">
        <f t="shared" si="78"/>
        <v>0</v>
      </c>
      <c r="G849" s="63" t="s">
        <v>8</v>
      </c>
      <c r="H849" s="63">
        <f t="shared" si="79"/>
        <v>0</v>
      </c>
    </row>
    <row r="850" spans="1:8">
      <c r="A850" s="65" t="e">
        <f>#REF!</f>
        <v>#REF!</v>
      </c>
      <c r="B850" s="61" t="e">
        <f t="shared" si="75"/>
        <v>#VALUE!</v>
      </c>
      <c r="C850" s="61" t="s">
        <v>29</v>
      </c>
      <c r="D850" s="62">
        <f t="shared" si="76"/>
        <v>0</v>
      </c>
      <c r="E850" s="81">
        <f t="shared" si="77"/>
        <v>0</v>
      </c>
      <c r="F850" s="83">
        <f t="shared" si="78"/>
        <v>0</v>
      </c>
      <c r="G850" s="63" t="s">
        <v>8</v>
      </c>
      <c r="H850" s="63">
        <f t="shared" si="79"/>
        <v>0</v>
      </c>
    </row>
    <row r="851" spans="1:8">
      <c r="A851" s="65" t="e">
        <f>#REF!</f>
        <v>#REF!</v>
      </c>
      <c r="B851" s="61" t="e">
        <f t="shared" si="75"/>
        <v>#VALUE!</v>
      </c>
      <c r="C851" s="61" t="s">
        <v>29</v>
      </c>
      <c r="D851" s="62">
        <f t="shared" si="76"/>
        <v>0</v>
      </c>
      <c r="E851" s="81">
        <f t="shared" si="77"/>
        <v>0</v>
      </c>
      <c r="F851" s="83">
        <f t="shared" si="78"/>
        <v>0</v>
      </c>
      <c r="G851" s="63" t="s">
        <v>8</v>
      </c>
      <c r="H851" s="63">
        <f t="shared" si="79"/>
        <v>0</v>
      </c>
    </row>
    <row r="852" spans="1:8">
      <c r="A852" s="65" t="e">
        <f>#REF!</f>
        <v>#REF!</v>
      </c>
      <c r="B852" s="61" t="e">
        <f t="shared" si="75"/>
        <v>#VALUE!</v>
      </c>
      <c r="C852" s="61" t="s">
        <v>29</v>
      </c>
      <c r="D852" s="62">
        <f t="shared" si="76"/>
        <v>0</v>
      </c>
      <c r="E852" s="81">
        <f t="shared" si="77"/>
        <v>0</v>
      </c>
      <c r="F852" s="83">
        <f t="shared" si="78"/>
        <v>0</v>
      </c>
      <c r="G852" s="63" t="s">
        <v>8</v>
      </c>
      <c r="H852" s="63">
        <f t="shared" si="79"/>
        <v>0</v>
      </c>
    </row>
    <row r="853" spans="1:8">
      <c r="A853" s="65" t="e">
        <f>#REF!</f>
        <v>#REF!</v>
      </c>
      <c r="B853" s="61" t="e">
        <f t="shared" si="75"/>
        <v>#VALUE!</v>
      </c>
      <c r="C853" s="61" t="s">
        <v>29</v>
      </c>
      <c r="D853" s="62">
        <f t="shared" si="76"/>
        <v>0</v>
      </c>
      <c r="E853" s="81">
        <f t="shared" si="77"/>
        <v>0</v>
      </c>
      <c r="F853" s="83">
        <f t="shared" si="78"/>
        <v>0</v>
      </c>
      <c r="G853" s="63" t="s">
        <v>8</v>
      </c>
      <c r="H853" s="63">
        <f t="shared" si="79"/>
        <v>0</v>
      </c>
    </row>
    <row r="854" spans="1:8">
      <c r="A854" s="65" t="e">
        <f>#REF!</f>
        <v>#REF!</v>
      </c>
      <c r="B854" s="61" t="e">
        <f t="shared" si="75"/>
        <v>#VALUE!</v>
      </c>
      <c r="C854" s="61" t="s">
        <v>29</v>
      </c>
      <c r="D854" s="62">
        <f t="shared" si="76"/>
        <v>0</v>
      </c>
      <c r="E854" s="81">
        <f t="shared" si="77"/>
        <v>0</v>
      </c>
      <c r="F854" s="83">
        <f t="shared" si="78"/>
        <v>0</v>
      </c>
      <c r="G854" s="63" t="s">
        <v>8</v>
      </c>
      <c r="H854" s="63">
        <f t="shared" si="79"/>
        <v>0</v>
      </c>
    </row>
    <row r="855" spans="1:8">
      <c r="A855" s="65" t="e">
        <f>#REF!</f>
        <v>#REF!</v>
      </c>
      <c r="B855" s="61" t="e">
        <f t="shared" si="75"/>
        <v>#VALUE!</v>
      </c>
      <c r="C855" s="61" t="s">
        <v>29</v>
      </c>
      <c r="D855" s="62">
        <f t="shared" si="76"/>
        <v>0</v>
      </c>
      <c r="E855" s="81">
        <f t="shared" si="77"/>
        <v>0</v>
      </c>
      <c r="F855" s="83">
        <f t="shared" si="78"/>
        <v>0</v>
      </c>
      <c r="G855" s="63" t="s">
        <v>8</v>
      </c>
      <c r="H855" s="63">
        <f t="shared" si="79"/>
        <v>0</v>
      </c>
    </row>
    <row r="856" spans="1:8">
      <c r="A856" s="65" t="e">
        <f>#REF!</f>
        <v>#REF!</v>
      </c>
      <c r="B856" s="61" t="e">
        <f t="shared" si="75"/>
        <v>#VALUE!</v>
      </c>
      <c r="C856" s="61" t="s">
        <v>29</v>
      </c>
      <c r="D856" s="62">
        <f t="shared" si="76"/>
        <v>0</v>
      </c>
      <c r="E856" s="81">
        <f t="shared" si="77"/>
        <v>0</v>
      </c>
      <c r="F856" s="83">
        <f t="shared" si="78"/>
        <v>0</v>
      </c>
      <c r="G856" s="63" t="s">
        <v>8</v>
      </c>
      <c r="H856" s="63">
        <f t="shared" si="79"/>
        <v>0</v>
      </c>
    </row>
    <row r="857" spans="1:8">
      <c r="A857" s="65" t="e">
        <f>#REF!</f>
        <v>#REF!</v>
      </c>
      <c r="B857" s="61" t="e">
        <f t="shared" si="75"/>
        <v>#VALUE!</v>
      </c>
      <c r="C857" s="61" t="s">
        <v>29</v>
      </c>
      <c r="D857" s="62">
        <f t="shared" si="76"/>
        <v>0</v>
      </c>
      <c r="E857" s="81">
        <f t="shared" si="77"/>
        <v>0</v>
      </c>
      <c r="F857" s="83">
        <f t="shared" si="78"/>
        <v>0</v>
      </c>
      <c r="G857" s="63" t="s">
        <v>8</v>
      </c>
      <c r="H857" s="63">
        <f t="shared" si="79"/>
        <v>0</v>
      </c>
    </row>
    <row r="858" spans="1:8">
      <c r="A858" s="65" t="e">
        <f>#REF!</f>
        <v>#REF!</v>
      </c>
      <c r="B858" s="61" t="e">
        <f t="shared" si="75"/>
        <v>#VALUE!</v>
      </c>
      <c r="C858" s="61" t="s">
        <v>29</v>
      </c>
      <c r="D858" s="62">
        <f t="shared" si="76"/>
        <v>0</v>
      </c>
      <c r="E858" s="81">
        <f t="shared" si="77"/>
        <v>0</v>
      </c>
      <c r="F858" s="83">
        <f t="shared" si="78"/>
        <v>0</v>
      </c>
      <c r="G858" s="63" t="s">
        <v>8</v>
      </c>
      <c r="H858" s="63">
        <f t="shared" si="79"/>
        <v>0</v>
      </c>
    </row>
    <row r="859" spans="1:8">
      <c r="A859" s="65" t="e">
        <f>#REF!</f>
        <v>#REF!</v>
      </c>
      <c r="B859" s="61" t="e">
        <f t="shared" si="75"/>
        <v>#VALUE!</v>
      </c>
      <c r="C859" s="61" t="s">
        <v>29</v>
      </c>
      <c r="D859" s="62">
        <f t="shared" si="76"/>
        <v>0</v>
      </c>
      <c r="E859" s="81">
        <f t="shared" si="77"/>
        <v>0</v>
      </c>
      <c r="F859" s="83">
        <f t="shared" si="78"/>
        <v>0</v>
      </c>
      <c r="G859" s="63" t="s">
        <v>8</v>
      </c>
      <c r="H859" s="63">
        <f t="shared" si="79"/>
        <v>0</v>
      </c>
    </row>
    <row r="860" spans="1:8">
      <c r="A860" s="65" t="e">
        <f>#REF!</f>
        <v>#REF!</v>
      </c>
      <c r="B860" s="61" t="e">
        <f t="shared" si="75"/>
        <v>#VALUE!</v>
      </c>
      <c r="C860" s="61" t="s">
        <v>29</v>
      </c>
      <c r="D860" s="62">
        <f t="shared" si="76"/>
        <v>0</v>
      </c>
      <c r="E860" s="81">
        <f t="shared" si="77"/>
        <v>0</v>
      </c>
      <c r="F860" s="83">
        <f t="shared" si="78"/>
        <v>0</v>
      </c>
      <c r="G860" s="63" t="s">
        <v>8</v>
      </c>
      <c r="H860" s="63">
        <f t="shared" si="79"/>
        <v>0</v>
      </c>
    </row>
    <row r="861" spans="1:8">
      <c r="A861" s="65" t="e">
        <f>#REF!</f>
        <v>#REF!</v>
      </c>
      <c r="B861" s="61" t="e">
        <f t="shared" si="75"/>
        <v>#VALUE!</v>
      </c>
      <c r="C861" s="61" t="s">
        <v>29</v>
      </c>
      <c r="D861" s="62">
        <f t="shared" si="76"/>
        <v>0</v>
      </c>
      <c r="E861" s="81">
        <f t="shared" si="77"/>
        <v>0</v>
      </c>
      <c r="F861" s="83">
        <f t="shared" si="78"/>
        <v>0</v>
      </c>
      <c r="G861" s="63" t="s">
        <v>8</v>
      </c>
      <c r="H861" s="63">
        <f t="shared" si="79"/>
        <v>0</v>
      </c>
    </row>
    <row r="862" spans="1:8">
      <c r="A862" s="65" t="e">
        <f>#REF!</f>
        <v>#REF!</v>
      </c>
      <c r="B862" s="61" t="e">
        <f t="shared" si="75"/>
        <v>#VALUE!</v>
      </c>
      <c r="C862" s="61" t="s">
        <v>29</v>
      </c>
      <c r="D862" s="62">
        <f t="shared" si="76"/>
        <v>0</v>
      </c>
      <c r="E862" s="81">
        <f t="shared" si="77"/>
        <v>0</v>
      </c>
      <c r="F862" s="83">
        <f t="shared" si="78"/>
        <v>0</v>
      </c>
      <c r="G862" s="63" t="s">
        <v>8</v>
      </c>
      <c r="H862" s="63">
        <f t="shared" si="79"/>
        <v>0</v>
      </c>
    </row>
    <row r="863" spans="1:8">
      <c r="A863" s="65" t="e">
        <f>#REF!</f>
        <v>#REF!</v>
      </c>
      <c r="B863" s="61" t="e">
        <f t="shared" si="75"/>
        <v>#VALUE!</v>
      </c>
      <c r="C863" s="61" t="s">
        <v>29</v>
      </c>
      <c r="D863" s="62">
        <f t="shared" si="76"/>
        <v>0</v>
      </c>
      <c r="E863" s="81">
        <f t="shared" si="77"/>
        <v>0</v>
      </c>
      <c r="F863" s="83">
        <f t="shared" si="78"/>
        <v>0</v>
      </c>
      <c r="G863" s="63" t="s">
        <v>8</v>
      </c>
      <c r="H863" s="63">
        <f t="shared" si="79"/>
        <v>0</v>
      </c>
    </row>
    <row r="864" spans="1:8">
      <c r="A864" s="65" t="e">
        <f>#REF!</f>
        <v>#REF!</v>
      </c>
      <c r="B864" s="61" t="e">
        <f t="shared" si="75"/>
        <v>#VALUE!</v>
      </c>
      <c r="C864" s="61" t="s">
        <v>29</v>
      </c>
      <c r="D864" s="62">
        <f t="shared" si="76"/>
        <v>0</v>
      </c>
      <c r="E864" s="81">
        <f t="shared" si="77"/>
        <v>0</v>
      </c>
      <c r="F864" s="83">
        <f t="shared" si="78"/>
        <v>0</v>
      </c>
      <c r="G864" s="63" t="s">
        <v>8</v>
      </c>
      <c r="H864" s="63">
        <f t="shared" si="79"/>
        <v>0</v>
      </c>
    </row>
    <row r="865" spans="1:8">
      <c r="A865" s="65" t="e">
        <f>#REF!</f>
        <v>#REF!</v>
      </c>
      <c r="B865" s="61" t="e">
        <f t="shared" si="75"/>
        <v>#VALUE!</v>
      </c>
      <c r="C865" s="61" t="s">
        <v>29</v>
      </c>
      <c r="D865" s="62">
        <f t="shared" si="76"/>
        <v>0</v>
      </c>
      <c r="E865" s="81">
        <f t="shared" si="77"/>
        <v>0</v>
      </c>
      <c r="F865" s="83">
        <f t="shared" si="78"/>
        <v>0</v>
      </c>
      <c r="G865" s="63" t="s">
        <v>8</v>
      </c>
      <c r="H865" s="63">
        <f t="shared" si="79"/>
        <v>0</v>
      </c>
    </row>
    <row r="866" spans="1:8">
      <c r="A866" s="65" t="e">
        <f>#REF!</f>
        <v>#REF!</v>
      </c>
      <c r="B866" s="61" t="e">
        <f t="shared" si="75"/>
        <v>#VALUE!</v>
      </c>
      <c r="C866" s="61" t="s">
        <v>29</v>
      </c>
      <c r="D866" s="62">
        <f t="shared" si="76"/>
        <v>0</v>
      </c>
      <c r="E866" s="81">
        <f t="shared" si="77"/>
        <v>0</v>
      </c>
      <c r="F866" s="83">
        <f t="shared" si="78"/>
        <v>0</v>
      </c>
      <c r="G866" s="63" t="s">
        <v>8</v>
      </c>
      <c r="H866" s="63">
        <f t="shared" si="79"/>
        <v>0</v>
      </c>
    </row>
    <row r="867" spans="1:8">
      <c r="A867" s="65" t="e">
        <f>#REF!</f>
        <v>#REF!</v>
      </c>
      <c r="B867" s="61" t="e">
        <f t="shared" si="75"/>
        <v>#VALUE!</v>
      </c>
      <c r="C867" s="61" t="s">
        <v>29</v>
      </c>
      <c r="D867" s="62">
        <f t="shared" si="76"/>
        <v>0</v>
      </c>
      <c r="E867" s="81">
        <f t="shared" si="77"/>
        <v>0</v>
      </c>
      <c r="F867" s="83">
        <f t="shared" si="78"/>
        <v>0</v>
      </c>
      <c r="G867" s="63" t="s">
        <v>8</v>
      </c>
      <c r="H867" s="63">
        <f t="shared" si="79"/>
        <v>0</v>
      </c>
    </row>
    <row r="868" spans="1:8">
      <c r="A868" s="65" t="e">
        <f>#REF!</f>
        <v>#REF!</v>
      </c>
      <c r="B868" s="61" t="e">
        <f t="shared" si="75"/>
        <v>#VALUE!</v>
      </c>
      <c r="C868" s="61" t="s">
        <v>29</v>
      </c>
      <c r="D868" s="62">
        <f t="shared" si="76"/>
        <v>0</v>
      </c>
      <c r="E868" s="81">
        <f t="shared" si="77"/>
        <v>0</v>
      </c>
      <c r="F868" s="83">
        <f t="shared" si="78"/>
        <v>0</v>
      </c>
      <c r="G868" s="63" t="s">
        <v>8</v>
      </c>
      <c r="H868" s="63">
        <f t="shared" si="79"/>
        <v>0</v>
      </c>
    </row>
    <row r="869" spans="1:8">
      <c r="A869" s="65" t="e">
        <f>#REF!</f>
        <v>#REF!</v>
      </c>
      <c r="B869" s="61" t="e">
        <f t="shared" si="75"/>
        <v>#VALUE!</v>
      </c>
      <c r="C869" s="61" t="s">
        <v>29</v>
      </c>
      <c r="D869" s="62">
        <f t="shared" si="76"/>
        <v>0</v>
      </c>
      <c r="E869" s="81">
        <f t="shared" si="77"/>
        <v>0</v>
      </c>
      <c r="F869" s="83">
        <f t="shared" si="78"/>
        <v>0</v>
      </c>
      <c r="G869" s="63" t="s">
        <v>8</v>
      </c>
      <c r="H869" s="63">
        <f t="shared" si="79"/>
        <v>0</v>
      </c>
    </row>
    <row r="870" spans="1:8">
      <c r="A870" s="65" t="e">
        <f>#REF!</f>
        <v>#REF!</v>
      </c>
      <c r="B870" s="61" t="e">
        <f t="shared" si="75"/>
        <v>#VALUE!</v>
      </c>
      <c r="C870" s="61" t="s">
        <v>29</v>
      </c>
      <c r="D870" s="62">
        <f t="shared" si="76"/>
        <v>0</v>
      </c>
      <c r="E870" s="81">
        <f t="shared" si="77"/>
        <v>0</v>
      </c>
      <c r="F870" s="83">
        <f t="shared" si="78"/>
        <v>0</v>
      </c>
      <c r="G870" s="63" t="s">
        <v>8</v>
      </c>
      <c r="H870" s="63">
        <f t="shared" si="79"/>
        <v>0</v>
      </c>
    </row>
    <row r="871" spans="1:8">
      <c r="A871" s="65" t="e">
        <f>#REF!</f>
        <v>#REF!</v>
      </c>
      <c r="B871" s="61" t="e">
        <f t="shared" si="75"/>
        <v>#VALUE!</v>
      </c>
      <c r="C871" s="61" t="s">
        <v>29</v>
      </c>
      <c r="D871" s="62">
        <f t="shared" si="76"/>
        <v>0</v>
      </c>
      <c r="E871" s="81">
        <f t="shared" si="77"/>
        <v>0</v>
      </c>
      <c r="F871" s="83">
        <f t="shared" si="78"/>
        <v>0</v>
      </c>
      <c r="G871" s="63" t="s">
        <v>8</v>
      </c>
      <c r="H871" s="63">
        <f t="shared" si="79"/>
        <v>0</v>
      </c>
    </row>
    <row r="872" spans="1:8">
      <c r="A872" s="65" t="e">
        <f>#REF!</f>
        <v>#REF!</v>
      </c>
      <c r="B872" s="61" t="e">
        <f t="shared" si="75"/>
        <v>#VALUE!</v>
      </c>
      <c r="C872" s="61" t="s">
        <v>29</v>
      </c>
      <c r="D872" s="62">
        <f t="shared" si="76"/>
        <v>0</v>
      </c>
      <c r="E872" s="81">
        <f t="shared" si="77"/>
        <v>0</v>
      </c>
      <c r="F872" s="83">
        <f t="shared" si="78"/>
        <v>0</v>
      </c>
      <c r="G872" s="63" t="s">
        <v>8</v>
      </c>
      <c r="H872" s="63">
        <f t="shared" si="79"/>
        <v>0</v>
      </c>
    </row>
    <row r="873" spans="1:8">
      <c r="A873" s="65" t="e">
        <f>#REF!</f>
        <v>#REF!</v>
      </c>
      <c r="B873" s="61" t="e">
        <f t="shared" si="75"/>
        <v>#VALUE!</v>
      </c>
      <c r="C873" s="61" t="s">
        <v>29</v>
      </c>
      <c r="D873" s="62">
        <f t="shared" si="76"/>
        <v>0</v>
      </c>
      <c r="E873" s="81">
        <f t="shared" si="77"/>
        <v>0</v>
      </c>
      <c r="F873" s="83">
        <f t="shared" si="78"/>
        <v>0</v>
      </c>
      <c r="G873" s="63" t="s">
        <v>8</v>
      </c>
      <c r="H873" s="63">
        <f t="shared" si="79"/>
        <v>0</v>
      </c>
    </row>
    <row r="874" spans="1:8">
      <c r="A874" s="65" t="e">
        <f>#REF!</f>
        <v>#REF!</v>
      </c>
      <c r="B874" s="61" t="e">
        <f t="shared" si="75"/>
        <v>#VALUE!</v>
      </c>
      <c r="C874" s="61" t="s">
        <v>29</v>
      </c>
      <c r="D874" s="62">
        <f t="shared" si="76"/>
        <v>0</v>
      </c>
      <c r="E874" s="81">
        <f t="shared" si="77"/>
        <v>0</v>
      </c>
      <c r="F874" s="83">
        <f t="shared" si="78"/>
        <v>0</v>
      </c>
      <c r="G874" s="63" t="s">
        <v>8</v>
      </c>
      <c r="H874" s="63">
        <f t="shared" si="79"/>
        <v>0</v>
      </c>
    </row>
    <row r="875" spans="1:8">
      <c r="A875" s="65" t="e">
        <f>#REF!</f>
        <v>#REF!</v>
      </c>
      <c r="B875" s="61" t="e">
        <f t="shared" si="75"/>
        <v>#VALUE!</v>
      </c>
      <c r="C875" s="61" t="s">
        <v>29</v>
      </c>
      <c r="D875" s="62">
        <f t="shared" si="76"/>
        <v>0</v>
      </c>
      <c r="E875" s="81">
        <f t="shared" si="77"/>
        <v>0</v>
      </c>
      <c r="F875" s="83">
        <f t="shared" si="78"/>
        <v>0</v>
      </c>
      <c r="G875" s="63" t="s">
        <v>8</v>
      </c>
      <c r="H875" s="63">
        <f t="shared" si="79"/>
        <v>0</v>
      </c>
    </row>
    <row r="876" spans="1:8">
      <c r="A876" s="65" t="e">
        <f>#REF!</f>
        <v>#REF!</v>
      </c>
      <c r="B876" s="61" t="e">
        <f t="shared" si="75"/>
        <v>#VALUE!</v>
      </c>
      <c r="C876" s="61" t="s">
        <v>29</v>
      </c>
      <c r="D876" s="62">
        <f t="shared" si="76"/>
        <v>0</v>
      </c>
      <c r="E876" s="81">
        <f t="shared" si="77"/>
        <v>0</v>
      </c>
      <c r="F876" s="83">
        <f t="shared" si="78"/>
        <v>0</v>
      </c>
      <c r="G876" s="63" t="s">
        <v>8</v>
      </c>
      <c r="H876" s="63">
        <f t="shared" si="79"/>
        <v>0</v>
      </c>
    </row>
    <row r="877" spans="1:8">
      <c r="A877" s="65" t="e">
        <f>#REF!</f>
        <v>#REF!</v>
      </c>
      <c r="B877" s="61" t="e">
        <f t="shared" ref="B877:B940" si="80">MID(O877,FIND(" ",O877)+1,8)</f>
        <v>#VALUE!</v>
      </c>
      <c r="C877" s="61" t="s">
        <v>29</v>
      </c>
      <c r="D877" s="62">
        <f t="shared" ref="D877:D940" si="81">L877</f>
        <v>0</v>
      </c>
      <c r="E877" s="81">
        <f t="shared" ref="E877:E940" si="82">M877</f>
        <v>0</v>
      </c>
      <c r="F877" s="83">
        <f t="shared" ref="F877:F940" si="83">(D877*E877)</f>
        <v>0</v>
      </c>
      <c r="G877" s="63" t="s">
        <v>8</v>
      </c>
      <c r="H877" s="63">
        <f t="shared" ref="H877:H940" si="84">Q877</f>
        <v>0</v>
      </c>
    </row>
    <row r="878" spans="1:8">
      <c r="A878" s="65" t="e">
        <f>#REF!</f>
        <v>#REF!</v>
      </c>
      <c r="B878" s="61" t="e">
        <f t="shared" si="80"/>
        <v>#VALUE!</v>
      </c>
      <c r="C878" s="61" t="s">
        <v>29</v>
      </c>
      <c r="D878" s="62">
        <f t="shared" si="81"/>
        <v>0</v>
      </c>
      <c r="E878" s="81">
        <f t="shared" si="82"/>
        <v>0</v>
      </c>
      <c r="F878" s="83">
        <f t="shared" si="83"/>
        <v>0</v>
      </c>
      <c r="G878" s="63" t="s">
        <v>8</v>
      </c>
      <c r="H878" s="63">
        <f t="shared" si="84"/>
        <v>0</v>
      </c>
    </row>
    <row r="879" spans="1:8">
      <c r="A879" s="65" t="e">
        <f>#REF!</f>
        <v>#REF!</v>
      </c>
      <c r="B879" s="61" t="e">
        <f t="shared" si="80"/>
        <v>#VALUE!</v>
      </c>
      <c r="C879" s="61" t="s">
        <v>29</v>
      </c>
      <c r="D879" s="62">
        <f t="shared" si="81"/>
        <v>0</v>
      </c>
      <c r="E879" s="81">
        <f t="shared" si="82"/>
        <v>0</v>
      </c>
      <c r="F879" s="83">
        <f t="shared" si="83"/>
        <v>0</v>
      </c>
      <c r="G879" s="63" t="s">
        <v>8</v>
      </c>
      <c r="H879" s="63">
        <f t="shared" si="84"/>
        <v>0</v>
      </c>
    </row>
    <row r="880" spans="1:8">
      <c r="A880" s="65" t="e">
        <f>#REF!</f>
        <v>#REF!</v>
      </c>
      <c r="B880" s="61" t="e">
        <f t="shared" si="80"/>
        <v>#VALUE!</v>
      </c>
      <c r="C880" s="61" t="s">
        <v>29</v>
      </c>
      <c r="D880" s="62">
        <f t="shared" si="81"/>
        <v>0</v>
      </c>
      <c r="E880" s="81">
        <f t="shared" si="82"/>
        <v>0</v>
      </c>
      <c r="F880" s="83">
        <f t="shared" si="83"/>
        <v>0</v>
      </c>
      <c r="G880" s="63" t="s">
        <v>8</v>
      </c>
      <c r="H880" s="63">
        <f t="shared" si="84"/>
        <v>0</v>
      </c>
    </row>
    <row r="881" spans="1:8">
      <c r="A881" s="65" t="e">
        <f>#REF!</f>
        <v>#REF!</v>
      </c>
      <c r="B881" s="61" t="e">
        <f t="shared" si="80"/>
        <v>#VALUE!</v>
      </c>
      <c r="C881" s="61" t="s">
        <v>29</v>
      </c>
      <c r="D881" s="62">
        <f t="shared" si="81"/>
        <v>0</v>
      </c>
      <c r="E881" s="81">
        <f t="shared" si="82"/>
        <v>0</v>
      </c>
      <c r="F881" s="83">
        <f t="shared" si="83"/>
        <v>0</v>
      </c>
      <c r="G881" s="63" t="s">
        <v>8</v>
      </c>
      <c r="H881" s="63">
        <f t="shared" si="84"/>
        <v>0</v>
      </c>
    </row>
    <row r="882" spans="1:8">
      <c r="A882" s="65" t="e">
        <f>#REF!</f>
        <v>#REF!</v>
      </c>
      <c r="B882" s="61" t="e">
        <f t="shared" si="80"/>
        <v>#VALUE!</v>
      </c>
      <c r="C882" s="61" t="s">
        <v>29</v>
      </c>
      <c r="D882" s="62">
        <f t="shared" si="81"/>
        <v>0</v>
      </c>
      <c r="E882" s="81">
        <f t="shared" si="82"/>
        <v>0</v>
      </c>
      <c r="F882" s="83">
        <f t="shared" si="83"/>
        <v>0</v>
      </c>
      <c r="G882" s="63" t="s">
        <v>8</v>
      </c>
      <c r="H882" s="63">
        <f t="shared" si="84"/>
        <v>0</v>
      </c>
    </row>
    <row r="883" spans="1:8">
      <c r="A883" s="65" t="e">
        <f>#REF!</f>
        <v>#REF!</v>
      </c>
      <c r="B883" s="61" t="e">
        <f t="shared" si="80"/>
        <v>#VALUE!</v>
      </c>
      <c r="C883" s="61" t="s">
        <v>29</v>
      </c>
      <c r="D883" s="62">
        <f t="shared" si="81"/>
        <v>0</v>
      </c>
      <c r="E883" s="81">
        <f t="shared" si="82"/>
        <v>0</v>
      </c>
      <c r="F883" s="83">
        <f t="shared" si="83"/>
        <v>0</v>
      </c>
      <c r="G883" s="63" t="s">
        <v>8</v>
      </c>
      <c r="H883" s="63">
        <f t="shared" si="84"/>
        <v>0</v>
      </c>
    </row>
    <row r="884" spans="1:8">
      <c r="A884" s="65" t="e">
        <f>#REF!</f>
        <v>#REF!</v>
      </c>
      <c r="B884" s="61" t="e">
        <f t="shared" si="80"/>
        <v>#VALUE!</v>
      </c>
      <c r="C884" s="61" t="s">
        <v>29</v>
      </c>
      <c r="D884" s="62">
        <f t="shared" si="81"/>
        <v>0</v>
      </c>
      <c r="E884" s="81">
        <f t="shared" si="82"/>
        <v>0</v>
      </c>
      <c r="F884" s="83">
        <f t="shared" si="83"/>
        <v>0</v>
      </c>
      <c r="G884" s="63" t="s">
        <v>8</v>
      </c>
      <c r="H884" s="63">
        <f t="shared" si="84"/>
        <v>0</v>
      </c>
    </row>
    <row r="885" spans="1:8">
      <c r="A885" s="65" t="e">
        <f>#REF!</f>
        <v>#REF!</v>
      </c>
      <c r="B885" s="61" t="e">
        <f t="shared" si="80"/>
        <v>#VALUE!</v>
      </c>
      <c r="C885" s="61" t="s">
        <v>29</v>
      </c>
      <c r="D885" s="62">
        <f t="shared" si="81"/>
        <v>0</v>
      </c>
      <c r="E885" s="81">
        <f t="shared" si="82"/>
        <v>0</v>
      </c>
      <c r="F885" s="83">
        <f t="shared" si="83"/>
        <v>0</v>
      </c>
      <c r="G885" s="63" t="s">
        <v>8</v>
      </c>
      <c r="H885" s="63">
        <f t="shared" si="84"/>
        <v>0</v>
      </c>
    </row>
    <row r="886" spans="1:8">
      <c r="A886" s="65" t="e">
        <f>#REF!</f>
        <v>#REF!</v>
      </c>
      <c r="B886" s="61" t="e">
        <f t="shared" si="80"/>
        <v>#VALUE!</v>
      </c>
      <c r="C886" s="61" t="s">
        <v>29</v>
      </c>
      <c r="D886" s="62">
        <f t="shared" si="81"/>
        <v>0</v>
      </c>
      <c r="E886" s="81">
        <f t="shared" si="82"/>
        <v>0</v>
      </c>
      <c r="F886" s="83">
        <f t="shared" si="83"/>
        <v>0</v>
      </c>
      <c r="G886" s="63" t="s">
        <v>8</v>
      </c>
      <c r="H886" s="63">
        <f t="shared" si="84"/>
        <v>0</v>
      </c>
    </row>
    <row r="887" spans="1:8">
      <c r="A887" s="65" t="e">
        <f>#REF!</f>
        <v>#REF!</v>
      </c>
      <c r="B887" s="61" t="e">
        <f t="shared" si="80"/>
        <v>#VALUE!</v>
      </c>
      <c r="C887" s="61" t="s">
        <v>29</v>
      </c>
      <c r="D887" s="62">
        <f t="shared" si="81"/>
        <v>0</v>
      </c>
      <c r="E887" s="81">
        <f t="shared" si="82"/>
        <v>0</v>
      </c>
      <c r="F887" s="83">
        <f t="shared" si="83"/>
        <v>0</v>
      </c>
      <c r="G887" s="63" t="s">
        <v>8</v>
      </c>
      <c r="H887" s="63">
        <f t="shared" si="84"/>
        <v>0</v>
      </c>
    </row>
    <row r="888" spans="1:8">
      <c r="A888" s="65" t="e">
        <f>#REF!</f>
        <v>#REF!</v>
      </c>
      <c r="B888" s="61" t="e">
        <f t="shared" si="80"/>
        <v>#VALUE!</v>
      </c>
      <c r="C888" s="61" t="s">
        <v>29</v>
      </c>
      <c r="D888" s="62">
        <f t="shared" si="81"/>
        <v>0</v>
      </c>
      <c r="E888" s="81">
        <f t="shared" si="82"/>
        <v>0</v>
      </c>
      <c r="F888" s="83">
        <f t="shared" si="83"/>
        <v>0</v>
      </c>
      <c r="G888" s="63" t="s">
        <v>8</v>
      </c>
      <c r="H888" s="63">
        <f t="shared" si="84"/>
        <v>0</v>
      </c>
    </row>
    <row r="889" spans="1:8">
      <c r="A889" s="65" t="e">
        <f>#REF!</f>
        <v>#REF!</v>
      </c>
      <c r="B889" s="61" t="e">
        <f t="shared" si="80"/>
        <v>#VALUE!</v>
      </c>
      <c r="C889" s="61" t="s">
        <v>29</v>
      </c>
      <c r="D889" s="62">
        <f t="shared" si="81"/>
        <v>0</v>
      </c>
      <c r="E889" s="81">
        <f t="shared" si="82"/>
        <v>0</v>
      </c>
      <c r="F889" s="83">
        <f t="shared" si="83"/>
        <v>0</v>
      </c>
      <c r="G889" s="63" t="s">
        <v>8</v>
      </c>
      <c r="H889" s="63">
        <f t="shared" si="84"/>
        <v>0</v>
      </c>
    </row>
    <row r="890" spans="1:8">
      <c r="A890" s="65" t="e">
        <f>#REF!</f>
        <v>#REF!</v>
      </c>
      <c r="B890" s="61" t="e">
        <f t="shared" si="80"/>
        <v>#VALUE!</v>
      </c>
      <c r="C890" s="61" t="s">
        <v>29</v>
      </c>
      <c r="D890" s="62">
        <f t="shared" si="81"/>
        <v>0</v>
      </c>
      <c r="E890" s="81">
        <f t="shared" si="82"/>
        <v>0</v>
      </c>
      <c r="F890" s="83">
        <f t="shared" si="83"/>
        <v>0</v>
      </c>
      <c r="G890" s="63" t="s">
        <v>8</v>
      </c>
      <c r="H890" s="63">
        <f t="shared" si="84"/>
        <v>0</v>
      </c>
    </row>
    <row r="891" spans="1:8">
      <c r="A891" s="65" t="e">
        <f>#REF!</f>
        <v>#REF!</v>
      </c>
      <c r="B891" s="61" t="e">
        <f t="shared" si="80"/>
        <v>#VALUE!</v>
      </c>
      <c r="C891" s="61" t="s">
        <v>29</v>
      </c>
      <c r="D891" s="62">
        <f t="shared" si="81"/>
        <v>0</v>
      </c>
      <c r="E891" s="81">
        <f t="shared" si="82"/>
        <v>0</v>
      </c>
      <c r="F891" s="83">
        <f t="shared" si="83"/>
        <v>0</v>
      </c>
      <c r="G891" s="63" t="s">
        <v>8</v>
      </c>
      <c r="H891" s="63">
        <f t="shared" si="84"/>
        <v>0</v>
      </c>
    </row>
    <row r="892" spans="1:8">
      <c r="A892" s="65" t="e">
        <f>#REF!</f>
        <v>#REF!</v>
      </c>
      <c r="B892" s="61" t="e">
        <f t="shared" si="80"/>
        <v>#VALUE!</v>
      </c>
      <c r="C892" s="61" t="s">
        <v>29</v>
      </c>
      <c r="D892" s="62">
        <f t="shared" si="81"/>
        <v>0</v>
      </c>
      <c r="E892" s="81">
        <f t="shared" si="82"/>
        <v>0</v>
      </c>
      <c r="F892" s="83">
        <f t="shared" si="83"/>
        <v>0</v>
      </c>
      <c r="G892" s="63" t="s">
        <v>8</v>
      </c>
      <c r="H892" s="63">
        <f t="shared" si="84"/>
        <v>0</v>
      </c>
    </row>
    <row r="893" spans="1:8">
      <c r="A893" s="65" t="e">
        <f>#REF!</f>
        <v>#REF!</v>
      </c>
      <c r="B893" s="61" t="e">
        <f t="shared" si="80"/>
        <v>#VALUE!</v>
      </c>
      <c r="C893" s="61" t="s">
        <v>29</v>
      </c>
      <c r="D893" s="62">
        <f t="shared" si="81"/>
        <v>0</v>
      </c>
      <c r="E893" s="81">
        <f t="shared" si="82"/>
        <v>0</v>
      </c>
      <c r="F893" s="83">
        <f t="shared" si="83"/>
        <v>0</v>
      </c>
      <c r="G893" s="63" t="s">
        <v>8</v>
      </c>
      <c r="H893" s="63">
        <f t="shared" si="84"/>
        <v>0</v>
      </c>
    </row>
    <row r="894" spans="1:8">
      <c r="A894" s="65" t="e">
        <f>#REF!</f>
        <v>#REF!</v>
      </c>
      <c r="B894" s="61" t="e">
        <f t="shared" si="80"/>
        <v>#VALUE!</v>
      </c>
      <c r="C894" s="61" t="s">
        <v>29</v>
      </c>
      <c r="D894" s="62">
        <f t="shared" si="81"/>
        <v>0</v>
      </c>
      <c r="E894" s="81">
        <f t="shared" si="82"/>
        <v>0</v>
      </c>
      <c r="F894" s="83">
        <f t="shared" si="83"/>
        <v>0</v>
      </c>
      <c r="G894" s="63" t="s">
        <v>8</v>
      </c>
      <c r="H894" s="63">
        <f t="shared" si="84"/>
        <v>0</v>
      </c>
    </row>
    <row r="895" spans="1:8">
      <c r="A895" s="65" t="e">
        <f>#REF!</f>
        <v>#REF!</v>
      </c>
      <c r="B895" s="61" t="e">
        <f t="shared" si="80"/>
        <v>#VALUE!</v>
      </c>
      <c r="C895" s="61" t="s">
        <v>29</v>
      </c>
      <c r="D895" s="62">
        <f t="shared" si="81"/>
        <v>0</v>
      </c>
      <c r="E895" s="81">
        <f t="shared" si="82"/>
        <v>0</v>
      </c>
      <c r="F895" s="83">
        <f t="shared" si="83"/>
        <v>0</v>
      </c>
      <c r="G895" s="63" t="s">
        <v>8</v>
      </c>
      <c r="H895" s="63">
        <f t="shared" si="84"/>
        <v>0</v>
      </c>
    </row>
    <row r="896" spans="1:8">
      <c r="A896" s="65" t="e">
        <f>#REF!</f>
        <v>#REF!</v>
      </c>
      <c r="B896" s="61" t="e">
        <f t="shared" si="80"/>
        <v>#VALUE!</v>
      </c>
      <c r="C896" s="61" t="s">
        <v>29</v>
      </c>
      <c r="D896" s="62">
        <f t="shared" si="81"/>
        <v>0</v>
      </c>
      <c r="E896" s="81">
        <f t="shared" si="82"/>
        <v>0</v>
      </c>
      <c r="F896" s="83">
        <f t="shared" si="83"/>
        <v>0</v>
      </c>
      <c r="G896" s="63" t="s">
        <v>8</v>
      </c>
      <c r="H896" s="63">
        <f t="shared" si="84"/>
        <v>0</v>
      </c>
    </row>
    <row r="897" spans="1:8">
      <c r="A897" s="65" t="e">
        <f>#REF!</f>
        <v>#REF!</v>
      </c>
      <c r="B897" s="61" t="e">
        <f t="shared" si="80"/>
        <v>#VALUE!</v>
      </c>
      <c r="C897" s="61" t="s">
        <v>29</v>
      </c>
      <c r="D897" s="62">
        <f t="shared" si="81"/>
        <v>0</v>
      </c>
      <c r="E897" s="81">
        <f t="shared" si="82"/>
        <v>0</v>
      </c>
      <c r="F897" s="83">
        <f t="shared" si="83"/>
        <v>0</v>
      </c>
      <c r="G897" s="63" t="s">
        <v>8</v>
      </c>
      <c r="H897" s="63">
        <f t="shared" si="84"/>
        <v>0</v>
      </c>
    </row>
    <row r="898" spans="1:8">
      <c r="A898" s="65" t="e">
        <f>#REF!</f>
        <v>#REF!</v>
      </c>
      <c r="B898" s="61" t="e">
        <f t="shared" si="80"/>
        <v>#VALUE!</v>
      </c>
      <c r="C898" s="61" t="s">
        <v>29</v>
      </c>
      <c r="D898" s="62">
        <f t="shared" si="81"/>
        <v>0</v>
      </c>
      <c r="E898" s="81">
        <f t="shared" si="82"/>
        <v>0</v>
      </c>
      <c r="F898" s="83">
        <f t="shared" si="83"/>
        <v>0</v>
      </c>
      <c r="G898" s="63" t="s">
        <v>8</v>
      </c>
      <c r="H898" s="63">
        <f t="shared" si="84"/>
        <v>0</v>
      </c>
    </row>
    <row r="899" spans="1:8">
      <c r="A899" s="65" t="e">
        <f>#REF!</f>
        <v>#REF!</v>
      </c>
      <c r="B899" s="61" t="e">
        <f t="shared" si="80"/>
        <v>#VALUE!</v>
      </c>
      <c r="C899" s="61" t="s">
        <v>29</v>
      </c>
      <c r="D899" s="62">
        <f t="shared" si="81"/>
        <v>0</v>
      </c>
      <c r="E899" s="81">
        <f t="shared" si="82"/>
        <v>0</v>
      </c>
      <c r="F899" s="83">
        <f t="shared" si="83"/>
        <v>0</v>
      </c>
      <c r="G899" s="63" t="s">
        <v>8</v>
      </c>
      <c r="H899" s="63">
        <f t="shared" si="84"/>
        <v>0</v>
      </c>
    </row>
    <row r="900" spans="1:8">
      <c r="A900" s="65" t="e">
        <f>#REF!</f>
        <v>#REF!</v>
      </c>
      <c r="B900" s="61" t="e">
        <f t="shared" si="80"/>
        <v>#VALUE!</v>
      </c>
      <c r="C900" s="61" t="s">
        <v>29</v>
      </c>
      <c r="D900" s="62">
        <f t="shared" si="81"/>
        <v>0</v>
      </c>
      <c r="E900" s="81">
        <f t="shared" si="82"/>
        <v>0</v>
      </c>
      <c r="F900" s="83">
        <f t="shared" si="83"/>
        <v>0</v>
      </c>
      <c r="G900" s="63" t="s">
        <v>8</v>
      </c>
      <c r="H900" s="63">
        <f t="shared" si="84"/>
        <v>0</v>
      </c>
    </row>
    <row r="901" spans="1:8">
      <c r="A901" s="65" t="e">
        <f>#REF!</f>
        <v>#REF!</v>
      </c>
      <c r="B901" s="61" t="e">
        <f t="shared" si="80"/>
        <v>#VALUE!</v>
      </c>
      <c r="C901" s="61" t="s">
        <v>29</v>
      </c>
      <c r="D901" s="62">
        <f t="shared" si="81"/>
        <v>0</v>
      </c>
      <c r="E901" s="81">
        <f t="shared" si="82"/>
        <v>0</v>
      </c>
      <c r="F901" s="83">
        <f t="shared" si="83"/>
        <v>0</v>
      </c>
      <c r="G901" s="63" t="s">
        <v>8</v>
      </c>
      <c r="H901" s="63">
        <f t="shared" si="84"/>
        <v>0</v>
      </c>
    </row>
    <row r="902" spans="1:8">
      <c r="A902" s="65" t="e">
        <f>#REF!</f>
        <v>#REF!</v>
      </c>
      <c r="B902" s="61" t="e">
        <f t="shared" si="80"/>
        <v>#VALUE!</v>
      </c>
      <c r="C902" s="61" t="s">
        <v>29</v>
      </c>
      <c r="D902" s="62">
        <f t="shared" si="81"/>
        <v>0</v>
      </c>
      <c r="E902" s="81">
        <f t="shared" si="82"/>
        <v>0</v>
      </c>
      <c r="F902" s="83">
        <f t="shared" si="83"/>
        <v>0</v>
      </c>
      <c r="G902" s="63" t="s">
        <v>8</v>
      </c>
      <c r="H902" s="63">
        <f t="shared" si="84"/>
        <v>0</v>
      </c>
    </row>
    <row r="903" spans="1:8">
      <c r="A903" s="65" t="e">
        <f>#REF!</f>
        <v>#REF!</v>
      </c>
      <c r="B903" s="61" t="e">
        <f t="shared" si="80"/>
        <v>#VALUE!</v>
      </c>
      <c r="C903" s="61" t="s">
        <v>29</v>
      </c>
      <c r="D903" s="62">
        <f t="shared" si="81"/>
        <v>0</v>
      </c>
      <c r="E903" s="81">
        <f t="shared" si="82"/>
        <v>0</v>
      </c>
      <c r="F903" s="83">
        <f t="shared" si="83"/>
        <v>0</v>
      </c>
      <c r="G903" s="63" t="s">
        <v>8</v>
      </c>
      <c r="H903" s="63">
        <f t="shared" si="84"/>
        <v>0</v>
      </c>
    </row>
    <row r="904" spans="1:8">
      <c r="A904" s="65" t="e">
        <f>#REF!</f>
        <v>#REF!</v>
      </c>
      <c r="B904" s="61" t="e">
        <f t="shared" si="80"/>
        <v>#VALUE!</v>
      </c>
      <c r="C904" s="61" t="s">
        <v>29</v>
      </c>
      <c r="D904" s="62">
        <f t="shared" si="81"/>
        <v>0</v>
      </c>
      <c r="E904" s="81">
        <f t="shared" si="82"/>
        <v>0</v>
      </c>
      <c r="F904" s="83">
        <f t="shared" si="83"/>
        <v>0</v>
      </c>
      <c r="G904" s="63" t="s">
        <v>8</v>
      </c>
      <c r="H904" s="63">
        <f t="shared" si="84"/>
        <v>0</v>
      </c>
    </row>
    <row r="905" spans="1:8">
      <c r="A905" s="65" t="e">
        <f>#REF!</f>
        <v>#REF!</v>
      </c>
      <c r="B905" s="61" t="e">
        <f t="shared" si="80"/>
        <v>#VALUE!</v>
      </c>
      <c r="C905" s="61" t="s">
        <v>29</v>
      </c>
      <c r="D905" s="62">
        <f t="shared" si="81"/>
        <v>0</v>
      </c>
      <c r="E905" s="81">
        <f t="shared" si="82"/>
        <v>0</v>
      </c>
      <c r="F905" s="83">
        <f t="shared" si="83"/>
        <v>0</v>
      </c>
      <c r="G905" s="63" t="s">
        <v>8</v>
      </c>
      <c r="H905" s="63">
        <f t="shared" si="84"/>
        <v>0</v>
      </c>
    </row>
    <row r="906" spans="1:8">
      <c r="A906" s="65" t="e">
        <f>#REF!</f>
        <v>#REF!</v>
      </c>
      <c r="B906" s="61" t="e">
        <f t="shared" si="80"/>
        <v>#VALUE!</v>
      </c>
      <c r="C906" s="61" t="s">
        <v>29</v>
      </c>
      <c r="D906" s="62">
        <f t="shared" si="81"/>
        <v>0</v>
      </c>
      <c r="E906" s="81">
        <f t="shared" si="82"/>
        <v>0</v>
      </c>
      <c r="F906" s="83">
        <f t="shared" si="83"/>
        <v>0</v>
      </c>
      <c r="G906" s="63" t="s">
        <v>8</v>
      </c>
      <c r="H906" s="63">
        <f t="shared" si="84"/>
        <v>0</v>
      </c>
    </row>
    <row r="907" spans="1:8">
      <c r="A907" s="65" t="e">
        <f>#REF!</f>
        <v>#REF!</v>
      </c>
      <c r="B907" s="61" t="e">
        <f t="shared" si="80"/>
        <v>#VALUE!</v>
      </c>
      <c r="C907" s="61" t="s">
        <v>29</v>
      </c>
      <c r="D907" s="62">
        <f t="shared" si="81"/>
        <v>0</v>
      </c>
      <c r="E907" s="81">
        <f t="shared" si="82"/>
        <v>0</v>
      </c>
      <c r="F907" s="83">
        <f t="shared" si="83"/>
        <v>0</v>
      </c>
      <c r="G907" s="63" t="s">
        <v>8</v>
      </c>
      <c r="H907" s="63">
        <f t="shared" si="84"/>
        <v>0</v>
      </c>
    </row>
    <row r="908" spans="1:8">
      <c r="A908" s="65" t="e">
        <f>#REF!</f>
        <v>#REF!</v>
      </c>
      <c r="B908" s="61" t="e">
        <f t="shared" si="80"/>
        <v>#VALUE!</v>
      </c>
      <c r="C908" s="61" t="s">
        <v>29</v>
      </c>
      <c r="D908" s="62">
        <f t="shared" si="81"/>
        <v>0</v>
      </c>
      <c r="E908" s="81">
        <f t="shared" si="82"/>
        <v>0</v>
      </c>
      <c r="F908" s="83">
        <f t="shared" si="83"/>
        <v>0</v>
      </c>
      <c r="G908" s="63" t="s">
        <v>8</v>
      </c>
      <c r="H908" s="63">
        <f t="shared" si="84"/>
        <v>0</v>
      </c>
    </row>
    <row r="909" spans="1:8">
      <c r="A909" s="65" t="e">
        <f>#REF!</f>
        <v>#REF!</v>
      </c>
      <c r="B909" s="61" t="e">
        <f t="shared" si="80"/>
        <v>#VALUE!</v>
      </c>
      <c r="C909" s="61" t="s">
        <v>29</v>
      </c>
      <c r="D909" s="62">
        <f t="shared" si="81"/>
        <v>0</v>
      </c>
      <c r="E909" s="81">
        <f t="shared" si="82"/>
        <v>0</v>
      </c>
      <c r="F909" s="83">
        <f t="shared" si="83"/>
        <v>0</v>
      </c>
      <c r="G909" s="63" t="s">
        <v>8</v>
      </c>
      <c r="H909" s="63">
        <f t="shared" si="84"/>
        <v>0</v>
      </c>
    </row>
    <row r="910" spans="1:8">
      <c r="A910" s="65" t="e">
        <f>#REF!</f>
        <v>#REF!</v>
      </c>
      <c r="B910" s="61" t="e">
        <f t="shared" si="80"/>
        <v>#VALUE!</v>
      </c>
      <c r="C910" s="61" t="s">
        <v>29</v>
      </c>
      <c r="D910" s="62">
        <f t="shared" si="81"/>
        <v>0</v>
      </c>
      <c r="E910" s="81">
        <f t="shared" si="82"/>
        <v>0</v>
      </c>
      <c r="F910" s="83">
        <f t="shared" si="83"/>
        <v>0</v>
      </c>
      <c r="G910" s="63" t="s">
        <v>8</v>
      </c>
      <c r="H910" s="63">
        <f t="shared" si="84"/>
        <v>0</v>
      </c>
    </row>
    <row r="911" spans="1:8">
      <c r="A911" s="65" t="e">
        <f>#REF!</f>
        <v>#REF!</v>
      </c>
      <c r="B911" s="61" t="e">
        <f t="shared" si="80"/>
        <v>#VALUE!</v>
      </c>
      <c r="C911" s="61" t="s">
        <v>29</v>
      </c>
      <c r="D911" s="62">
        <f t="shared" si="81"/>
        <v>0</v>
      </c>
      <c r="E911" s="81">
        <f t="shared" si="82"/>
        <v>0</v>
      </c>
      <c r="F911" s="83">
        <f t="shared" si="83"/>
        <v>0</v>
      </c>
      <c r="G911" s="63" t="s">
        <v>8</v>
      </c>
      <c r="H911" s="63">
        <f t="shared" si="84"/>
        <v>0</v>
      </c>
    </row>
    <row r="912" spans="1:8">
      <c r="A912" s="65" t="e">
        <f>#REF!</f>
        <v>#REF!</v>
      </c>
      <c r="B912" s="61" t="e">
        <f t="shared" si="80"/>
        <v>#VALUE!</v>
      </c>
      <c r="C912" s="61" t="s">
        <v>29</v>
      </c>
      <c r="D912" s="62">
        <f t="shared" si="81"/>
        <v>0</v>
      </c>
      <c r="E912" s="81">
        <f t="shared" si="82"/>
        <v>0</v>
      </c>
      <c r="F912" s="83">
        <f t="shared" si="83"/>
        <v>0</v>
      </c>
      <c r="G912" s="63" t="s">
        <v>8</v>
      </c>
      <c r="H912" s="63">
        <f t="shared" si="84"/>
        <v>0</v>
      </c>
    </row>
    <row r="913" spans="1:8">
      <c r="A913" s="65" t="e">
        <f>#REF!</f>
        <v>#REF!</v>
      </c>
      <c r="B913" s="61" t="e">
        <f t="shared" si="80"/>
        <v>#VALUE!</v>
      </c>
      <c r="C913" s="61" t="s">
        <v>29</v>
      </c>
      <c r="D913" s="62">
        <f t="shared" si="81"/>
        <v>0</v>
      </c>
      <c r="E913" s="81">
        <f t="shared" si="82"/>
        <v>0</v>
      </c>
      <c r="F913" s="83">
        <f t="shared" si="83"/>
        <v>0</v>
      </c>
      <c r="G913" s="63" t="s">
        <v>8</v>
      </c>
      <c r="H913" s="63">
        <f t="shared" si="84"/>
        <v>0</v>
      </c>
    </row>
    <row r="914" spans="1:8">
      <c r="A914" s="65" t="e">
        <f>#REF!</f>
        <v>#REF!</v>
      </c>
      <c r="B914" s="61" t="e">
        <f t="shared" si="80"/>
        <v>#VALUE!</v>
      </c>
      <c r="C914" s="61" t="s">
        <v>29</v>
      </c>
      <c r="D914" s="62">
        <f t="shared" si="81"/>
        <v>0</v>
      </c>
      <c r="E914" s="81">
        <f t="shared" si="82"/>
        <v>0</v>
      </c>
      <c r="F914" s="83">
        <f t="shared" si="83"/>
        <v>0</v>
      </c>
      <c r="G914" s="63" t="s">
        <v>8</v>
      </c>
      <c r="H914" s="63">
        <f t="shared" si="84"/>
        <v>0</v>
      </c>
    </row>
    <row r="915" spans="1:8">
      <c r="A915" s="65" t="e">
        <f>#REF!</f>
        <v>#REF!</v>
      </c>
      <c r="B915" s="61" t="e">
        <f t="shared" si="80"/>
        <v>#VALUE!</v>
      </c>
      <c r="C915" s="61" t="s">
        <v>29</v>
      </c>
      <c r="D915" s="62">
        <f t="shared" si="81"/>
        <v>0</v>
      </c>
      <c r="E915" s="81">
        <f t="shared" si="82"/>
        <v>0</v>
      </c>
      <c r="F915" s="83">
        <f t="shared" si="83"/>
        <v>0</v>
      </c>
      <c r="G915" s="63" t="s">
        <v>8</v>
      </c>
      <c r="H915" s="63">
        <f t="shared" si="84"/>
        <v>0</v>
      </c>
    </row>
    <row r="916" spans="1:8">
      <c r="A916" s="65" t="e">
        <f>#REF!</f>
        <v>#REF!</v>
      </c>
      <c r="B916" s="61" t="e">
        <f t="shared" si="80"/>
        <v>#VALUE!</v>
      </c>
      <c r="C916" s="61" t="s">
        <v>29</v>
      </c>
      <c r="D916" s="62">
        <f t="shared" si="81"/>
        <v>0</v>
      </c>
      <c r="E916" s="81">
        <f t="shared" si="82"/>
        <v>0</v>
      </c>
      <c r="F916" s="83">
        <f t="shared" si="83"/>
        <v>0</v>
      </c>
      <c r="G916" s="63" t="s">
        <v>8</v>
      </c>
      <c r="H916" s="63">
        <f t="shared" si="84"/>
        <v>0</v>
      </c>
    </row>
    <row r="917" spans="1:8">
      <c r="A917" s="65" t="e">
        <f>#REF!</f>
        <v>#REF!</v>
      </c>
      <c r="B917" s="61" t="e">
        <f t="shared" si="80"/>
        <v>#VALUE!</v>
      </c>
      <c r="C917" s="61" t="s">
        <v>29</v>
      </c>
      <c r="D917" s="62">
        <f t="shared" si="81"/>
        <v>0</v>
      </c>
      <c r="E917" s="81">
        <f t="shared" si="82"/>
        <v>0</v>
      </c>
      <c r="F917" s="83">
        <f t="shared" si="83"/>
        <v>0</v>
      </c>
      <c r="G917" s="63" t="s">
        <v>8</v>
      </c>
      <c r="H917" s="63">
        <f t="shared" si="84"/>
        <v>0</v>
      </c>
    </row>
    <row r="918" spans="1:8">
      <c r="A918" s="65" t="e">
        <f>#REF!</f>
        <v>#REF!</v>
      </c>
      <c r="B918" s="61" t="e">
        <f t="shared" si="80"/>
        <v>#VALUE!</v>
      </c>
      <c r="C918" s="61" t="s">
        <v>29</v>
      </c>
      <c r="D918" s="62">
        <f t="shared" si="81"/>
        <v>0</v>
      </c>
      <c r="E918" s="81">
        <f t="shared" si="82"/>
        <v>0</v>
      </c>
      <c r="F918" s="83">
        <f t="shared" si="83"/>
        <v>0</v>
      </c>
      <c r="G918" s="63" t="s">
        <v>8</v>
      </c>
      <c r="H918" s="63">
        <f t="shared" si="84"/>
        <v>0</v>
      </c>
    </row>
    <row r="919" spans="1:8">
      <c r="A919" s="65" t="e">
        <f>#REF!</f>
        <v>#REF!</v>
      </c>
      <c r="B919" s="61" t="e">
        <f t="shared" si="80"/>
        <v>#VALUE!</v>
      </c>
      <c r="C919" s="61" t="s">
        <v>29</v>
      </c>
      <c r="D919" s="62">
        <f t="shared" si="81"/>
        <v>0</v>
      </c>
      <c r="E919" s="81">
        <f t="shared" si="82"/>
        <v>0</v>
      </c>
      <c r="F919" s="83">
        <f t="shared" si="83"/>
        <v>0</v>
      </c>
      <c r="G919" s="63" t="s">
        <v>8</v>
      </c>
      <c r="H919" s="63">
        <f t="shared" si="84"/>
        <v>0</v>
      </c>
    </row>
    <row r="920" spans="1:8">
      <c r="A920" s="65" t="e">
        <f>#REF!</f>
        <v>#REF!</v>
      </c>
      <c r="B920" s="61" t="e">
        <f t="shared" si="80"/>
        <v>#VALUE!</v>
      </c>
      <c r="C920" s="61" t="s">
        <v>29</v>
      </c>
      <c r="D920" s="62">
        <f t="shared" si="81"/>
        <v>0</v>
      </c>
      <c r="E920" s="81">
        <f t="shared" si="82"/>
        <v>0</v>
      </c>
      <c r="F920" s="83">
        <f t="shared" si="83"/>
        <v>0</v>
      </c>
      <c r="G920" s="63" t="s">
        <v>8</v>
      </c>
      <c r="H920" s="63">
        <f t="shared" si="84"/>
        <v>0</v>
      </c>
    </row>
    <row r="921" spans="1:8">
      <c r="A921" s="65" t="e">
        <f>#REF!</f>
        <v>#REF!</v>
      </c>
      <c r="B921" s="61" t="e">
        <f t="shared" si="80"/>
        <v>#VALUE!</v>
      </c>
      <c r="C921" s="61" t="s">
        <v>29</v>
      </c>
      <c r="D921" s="62">
        <f t="shared" si="81"/>
        <v>0</v>
      </c>
      <c r="E921" s="81">
        <f t="shared" si="82"/>
        <v>0</v>
      </c>
      <c r="F921" s="83">
        <f t="shared" si="83"/>
        <v>0</v>
      </c>
      <c r="G921" s="63" t="s">
        <v>8</v>
      </c>
      <c r="H921" s="63">
        <f t="shared" si="84"/>
        <v>0</v>
      </c>
    </row>
    <row r="922" spans="1:8">
      <c r="A922" s="65" t="e">
        <f>#REF!</f>
        <v>#REF!</v>
      </c>
      <c r="B922" s="61" t="e">
        <f t="shared" si="80"/>
        <v>#VALUE!</v>
      </c>
      <c r="C922" s="61" t="s">
        <v>29</v>
      </c>
      <c r="D922" s="62">
        <f t="shared" si="81"/>
        <v>0</v>
      </c>
      <c r="E922" s="81">
        <f t="shared" si="82"/>
        <v>0</v>
      </c>
      <c r="F922" s="83">
        <f t="shared" si="83"/>
        <v>0</v>
      </c>
      <c r="G922" s="63" t="s">
        <v>8</v>
      </c>
      <c r="H922" s="63">
        <f t="shared" si="84"/>
        <v>0</v>
      </c>
    </row>
    <row r="923" spans="1:8">
      <c r="A923" s="65" t="e">
        <f>#REF!</f>
        <v>#REF!</v>
      </c>
      <c r="B923" s="61" t="e">
        <f t="shared" si="80"/>
        <v>#VALUE!</v>
      </c>
      <c r="C923" s="61" t="s">
        <v>29</v>
      </c>
      <c r="D923" s="62">
        <f t="shared" si="81"/>
        <v>0</v>
      </c>
      <c r="E923" s="81">
        <f t="shared" si="82"/>
        <v>0</v>
      </c>
      <c r="F923" s="83">
        <f t="shared" si="83"/>
        <v>0</v>
      </c>
      <c r="G923" s="63" t="s">
        <v>8</v>
      </c>
      <c r="H923" s="63">
        <f t="shared" si="84"/>
        <v>0</v>
      </c>
    </row>
    <row r="924" spans="1:8">
      <c r="A924" s="65" t="e">
        <f>#REF!</f>
        <v>#REF!</v>
      </c>
      <c r="B924" s="61" t="e">
        <f t="shared" si="80"/>
        <v>#VALUE!</v>
      </c>
      <c r="C924" s="61" t="s">
        <v>29</v>
      </c>
      <c r="D924" s="62">
        <f t="shared" si="81"/>
        <v>0</v>
      </c>
      <c r="E924" s="81">
        <f t="shared" si="82"/>
        <v>0</v>
      </c>
      <c r="F924" s="83">
        <f t="shared" si="83"/>
        <v>0</v>
      </c>
      <c r="G924" s="63" t="s">
        <v>8</v>
      </c>
      <c r="H924" s="63">
        <f t="shared" si="84"/>
        <v>0</v>
      </c>
    </row>
    <row r="925" spans="1:8">
      <c r="A925" s="65" t="e">
        <f>#REF!</f>
        <v>#REF!</v>
      </c>
      <c r="B925" s="61" t="e">
        <f t="shared" si="80"/>
        <v>#VALUE!</v>
      </c>
      <c r="C925" s="61" t="s">
        <v>29</v>
      </c>
      <c r="D925" s="62">
        <f t="shared" si="81"/>
        <v>0</v>
      </c>
      <c r="E925" s="81">
        <f t="shared" si="82"/>
        <v>0</v>
      </c>
      <c r="F925" s="83">
        <f t="shared" si="83"/>
        <v>0</v>
      </c>
      <c r="G925" s="63" t="s">
        <v>8</v>
      </c>
      <c r="H925" s="63">
        <f t="shared" si="84"/>
        <v>0</v>
      </c>
    </row>
    <row r="926" spans="1:8">
      <c r="A926" s="65" t="e">
        <f>#REF!</f>
        <v>#REF!</v>
      </c>
      <c r="B926" s="61" t="e">
        <f t="shared" si="80"/>
        <v>#VALUE!</v>
      </c>
      <c r="C926" s="61" t="s">
        <v>29</v>
      </c>
      <c r="D926" s="62">
        <f t="shared" si="81"/>
        <v>0</v>
      </c>
      <c r="E926" s="81">
        <f t="shared" si="82"/>
        <v>0</v>
      </c>
      <c r="F926" s="83">
        <f t="shared" si="83"/>
        <v>0</v>
      </c>
      <c r="G926" s="63" t="s">
        <v>8</v>
      </c>
      <c r="H926" s="63">
        <f t="shared" si="84"/>
        <v>0</v>
      </c>
    </row>
    <row r="927" spans="1:8">
      <c r="A927" s="65" t="e">
        <f>#REF!</f>
        <v>#REF!</v>
      </c>
      <c r="B927" s="61" t="e">
        <f t="shared" si="80"/>
        <v>#VALUE!</v>
      </c>
      <c r="C927" s="61" t="s">
        <v>29</v>
      </c>
      <c r="D927" s="62">
        <f t="shared" si="81"/>
        <v>0</v>
      </c>
      <c r="E927" s="81">
        <f t="shared" si="82"/>
        <v>0</v>
      </c>
      <c r="F927" s="83">
        <f t="shared" si="83"/>
        <v>0</v>
      </c>
      <c r="G927" s="63" t="s">
        <v>8</v>
      </c>
      <c r="H927" s="63">
        <f t="shared" si="84"/>
        <v>0</v>
      </c>
    </row>
    <row r="928" spans="1:8">
      <c r="A928" s="65" t="e">
        <f>#REF!</f>
        <v>#REF!</v>
      </c>
      <c r="B928" s="61" t="e">
        <f t="shared" si="80"/>
        <v>#VALUE!</v>
      </c>
      <c r="C928" s="61" t="s">
        <v>29</v>
      </c>
      <c r="D928" s="62">
        <f t="shared" si="81"/>
        <v>0</v>
      </c>
      <c r="E928" s="81">
        <f t="shared" si="82"/>
        <v>0</v>
      </c>
      <c r="F928" s="83">
        <f t="shared" si="83"/>
        <v>0</v>
      </c>
      <c r="G928" s="63" t="s">
        <v>8</v>
      </c>
      <c r="H928" s="63">
        <f t="shared" si="84"/>
        <v>0</v>
      </c>
    </row>
    <row r="929" spans="1:8">
      <c r="A929" s="65" t="e">
        <f>#REF!</f>
        <v>#REF!</v>
      </c>
      <c r="B929" s="61" t="e">
        <f t="shared" si="80"/>
        <v>#VALUE!</v>
      </c>
      <c r="C929" s="61" t="s">
        <v>29</v>
      </c>
      <c r="D929" s="62">
        <f t="shared" si="81"/>
        <v>0</v>
      </c>
      <c r="E929" s="81">
        <f t="shared" si="82"/>
        <v>0</v>
      </c>
      <c r="F929" s="83">
        <f t="shared" si="83"/>
        <v>0</v>
      </c>
      <c r="G929" s="63" t="s">
        <v>8</v>
      </c>
      <c r="H929" s="63">
        <f t="shared" si="84"/>
        <v>0</v>
      </c>
    </row>
    <row r="930" spans="1:8">
      <c r="A930" s="65" t="e">
        <f>#REF!</f>
        <v>#REF!</v>
      </c>
      <c r="B930" s="61" t="e">
        <f t="shared" si="80"/>
        <v>#VALUE!</v>
      </c>
      <c r="C930" s="61" t="s">
        <v>29</v>
      </c>
      <c r="D930" s="62">
        <f t="shared" si="81"/>
        <v>0</v>
      </c>
      <c r="E930" s="81">
        <f t="shared" si="82"/>
        <v>0</v>
      </c>
      <c r="F930" s="83">
        <f t="shared" si="83"/>
        <v>0</v>
      </c>
      <c r="G930" s="63" t="s">
        <v>8</v>
      </c>
      <c r="H930" s="63">
        <f t="shared" si="84"/>
        <v>0</v>
      </c>
    </row>
    <row r="931" spans="1:8">
      <c r="A931" s="65" t="e">
        <f>#REF!</f>
        <v>#REF!</v>
      </c>
      <c r="B931" s="61" t="e">
        <f t="shared" si="80"/>
        <v>#VALUE!</v>
      </c>
      <c r="C931" s="61" t="s">
        <v>29</v>
      </c>
      <c r="D931" s="62">
        <f t="shared" si="81"/>
        <v>0</v>
      </c>
      <c r="E931" s="81">
        <f t="shared" si="82"/>
        <v>0</v>
      </c>
      <c r="F931" s="83">
        <f t="shared" si="83"/>
        <v>0</v>
      </c>
      <c r="G931" s="63" t="s">
        <v>8</v>
      </c>
      <c r="H931" s="63">
        <f t="shared" si="84"/>
        <v>0</v>
      </c>
    </row>
    <row r="932" spans="1:8">
      <c r="A932" s="65" t="e">
        <f>#REF!</f>
        <v>#REF!</v>
      </c>
      <c r="B932" s="61" t="e">
        <f t="shared" si="80"/>
        <v>#VALUE!</v>
      </c>
      <c r="C932" s="61" t="s">
        <v>29</v>
      </c>
      <c r="D932" s="62">
        <f t="shared" si="81"/>
        <v>0</v>
      </c>
      <c r="E932" s="81">
        <f t="shared" si="82"/>
        <v>0</v>
      </c>
      <c r="F932" s="83">
        <f t="shared" si="83"/>
        <v>0</v>
      </c>
      <c r="G932" s="63" t="s">
        <v>8</v>
      </c>
      <c r="H932" s="63">
        <f t="shared" si="84"/>
        <v>0</v>
      </c>
    </row>
    <row r="933" spans="1:8">
      <c r="A933" s="65" t="e">
        <f>#REF!</f>
        <v>#REF!</v>
      </c>
      <c r="B933" s="61" t="e">
        <f t="shared" si="80"/>
        <v>#VALUE!</v>
      </c>
      <c r="C933" s="61" t="s">
        <v>29</v>
      </c>
      <c r="D933" s="62">
        <f t="shared" si="81"/>
        <v>0</v>
      </c>
      <c r="E933" s="81">
        <f t="shared" si="82"/>
        <v>0</v>
      </c>
      <c r="F933" s="83">
        <f t="shared" si="83"/>
        <v>0</v>
      </c>
      <c r="G933" s="63" t="s">
        <v>8</v>
      </c>
      <c r="H933" s="63">
        <f t="shared" si="84"/>
        <v>0</v>
      </c>
    </row>
    <row r="934" spans="1:8">
      <c r="A934" s="65" t="e">
        <f>#REF!</f>
        <v>#REF!</v>
      </c>
      <c r="B934" s="61" t="e">
        <f t="shared" si="80"/>
        <v>#VALUE!</v>
      </c>
      <c r="C934" s="61" t="s">
        <v>29</v>
      </c>
      <c r="D934" s="62">
        <f t="shared" si="81"/>
        <v>0</v>
      </c>
      <c r="E934" s="81">
        <f t="shared" si="82"/>
        <v>0</v>
      </c>
      <c r="F934" s="83">
        <f t="shared" si="83"/>
        <v>0</v>
      </c>
      <c r="G934" s="63" t="s">
        <v>8</v>
      </c>
      <c r="H934" s="63">
        <f t="shared" si="84"/>
        <v>0</v>
      </c>
    </row>
    <row r="935" spans="1:8">
      <c r="A935" s="65" t="e">
        <f>#REF!</f>
        <v>#REF!</v>
      </c>
      <c r="B935" s="61" t="e">
        <f t="shared" si="80"/>
        <v>#VALUE!</v>
      </c>
      <c r="C935" s="61" t="s">
        <v>29</v>
      </c>
      <c r="D935" s="62">
        <f t="shared" si="81"/>
        <v>0</v>
      </c>
      <c r="E935" s="81">
        <f t="shared" si="82"/>
        <v>0</v>
      </c>
      <c r="F935" s="83">
        <f t="shared" si="83"/>
        <v>0</v>
      </c>
      <c r="G935" s="63" t="s">
        <v>8</v>
      </c>
      <c r="H935" s="63">
        <f t="shared" si="84"/>
        <v>0</v>
      </c>
    </row>
    <row r="936" spans="1:8">
      <c r="A936" s="65" t="e">
        <f>#REF!</f>
        <v>#REF!</v>
      </c>
      <c r="B936" s="61" t="e">
        <f t="shared" si="80"/>
        <v>#VALUE!</v>
      </c>
      <c r="C936" s="61" t="s">
        <v>29</v>
      </c>
      <c r="D936" s="62">
        <f t="shared" si="81"/>
        <v>0</v>
      </c>
      <c r="E936" s="81">
        <f t="shared" si="82"/>
        <v>0</v>
      </c>
      <c r="F936" s="83">
        <f t="shared" si="83"/>
        <v>0</v>
      </c>
      <c r="G936" s="63" t="s">
        <v>8</v>
      </c>
      <c r="H936" s="63">
        <f t="shared" si="84"/>
        <v>0</v>
      </c>
    </row>
    <row r="937" spans="1:8">
      <c r="A937" s="65" t="e">
        <f>#REF!</f>
        <v>#REF!</v>
      </c>
      <c r="B937" s="61" t="e">
        <f t="shared" si="80"/>
        <v>#VALUE!</v>
      </c>
      <c r="C937" s="61" t="s">
        <v>29</v>
      </c>
      <c r="D937" s="62">
        <f t="shared" si="81"/>
        <v>0</v>
      </c>
      <c r="E937" s="81">
        <f t="shared" si="82"/>
        <v>0</v>
      </c>
      <c r="F937" s="83">
        <f t="shared" si="83"/>
        <v>0</v>
      </c>
      <c r="G937" s="63" t="s">
        <v>8</v>
      </c>
      <c r="H937" s="63">
        <f t="shared" si="84"/>
        <v>0</v>
      </c>
    </row>
    <row r="938" spans="1:8">
      <c r="A938" s="65" t="e">
        <f>#REF!</f>
        <v>#REF!</v>
      </c>
      <c r="B938" s="61" t="e">
        <f t="shared" si="80"/>
        <v>#VALUE!</v>
      </c>
      <c r="C938" s="61" t="s">
        <v>29</v>
      </c>
      <c r="D938" s="62">
        <f t="shared" si="81"/>
        <v>0</v>
      </c>
      <c r="E938" s="81">
        <f t="shared" si="82"/>
        <v>0</v>
      </c>
      <c r="F938" s="83">
        <f t="shared" si="83"/>
        <v>0</v>
      </c>
      <c r="G938" s="63" t="s">
        <v>8</v>
      </c>
      <c r="H938" s="63">
        <f t="shared" si="84"/>
        <v>0</v>
      </c>
    </row>
    <row r="939" spans="1:8">
      <c r="A939" s="65" t="e">
        <f>#REF!</f>
        <v>#REF!</v>
      </c>
      <c r="B939" s="61" t="e">
        <f t="shared" si="80"/>
        <v>#VALUE!</v>
      </c>
      <c r="C939" s="61" t="s">
        <v>29</v>
      </c>
      <c r="D939" s="62">
        <f t="shared" si="81"/>
        <v>0</v>
      </c>
      <c r="E939" s="81">
        <f t="shared" si="82"/>
        <v>0</v>
      </c>
      <c r="F939" s="83">
        <f t="shared" si="83"/>
        <v>0</v>
      </c>
      <c r="G939" s="63" t="s">
        <v>8</v>
      </c>
      <c r="H939" s="63">
        <f t="shared" si="84"/>
        <v>0</v>
      </c>
    </row>
    <row r="940" spans="1:8">
      <c r="A940" s="65" t="e">
        <f>#REF!</f>
        <v>#REF!</v>
      </c>
      <c r="B940" s="61" t="e">
        <f t="shared" si="80"/>
        <v>#VALUE!</v>
      </c>
      <c r="C940" s="61" t="s">
        <v>29</v>
      </c>
      <c r="D940" s="62">
        <f t="shared" si="81"/>
        <v>0</v>
      </c>
      <c r="E940" s="81">
        <f t="shared" si="82"/>
        <v>0</v>
      </c>
      <c r="F940" s="83">
        <f t="shared" si="83"/>
        <v>0</v>
      </c>
      <c r="G940" s="63" t="s">
        <v>8</v>
      </c>
      <c r="H940" s="63">
        <f t="shared" si="84"/>
        <v>0</v>
      </c>
    </row>
    <row r="941" spans="1:8">
      <c r="A941" s="65" t="e">
        <f>#REF!</f>
        <v>#REF!</v>
      </c>
      <c r="B941" s="61" t="e">
        <f t="shared" ref="B941:B1004" si="85">MID(O941,FIND(" ",O941)+1,8)</f>
        <v>#VALUE!</v>
      </c>
      <c r="C941" s="61" t="s">
        <v>29</v>
      </c>
      <c r="D941" s="62">
        <f t="shared" ref="D941:D1004" si="86">L941</f>
        <v>0</v>
      </c>
      <c r="E941" s="81">
        <f t="shared" ref="E941:E1004" si="87">M941</f>
        <v>0</v>
      </c>
      <c r="F941" s="83">
        <f t="shared" ref="F941:F1004" si="88">(D941*E941)</f>
        <v>0</v>
      </c>
      <c r="G941" s="63" t="s">
        <v>8</v>
      </c>
      <c r="H941" s="63">
        <f t="shared" ref="H941:H1004" si="89">Q941</f>
        <v>0</v>
      </c>
    </row>
    <row r="942" spans="1:8">
      <c r="A942" s="65" t="e">
        <f>#REF!</f>
        <v>#REF!</v>
      </c>
      <c r="B942" s="61" t="e">
        <f t="shared" si="85"/>
        <v>#VALUE!</v>
      </c>
      <c r="C942" s="61" t="s">
        <v>29</v>
      </c>
      <c r="D942" s="62">
        <f t="shared" si="86"/>
        <v>0</v>
      </c>
      <c r="E942" s="81">
        <f t="shared" si="87"/>
        <v>0</v>
      </c>
      <c r="F942" s="83">
        <f t="shared" si="88"/>
        <v>0</v>
      </c>
      <c r="G942" s="63" t="s">
        <v>8</v>
      </c>
      <c r="H942" s="63">
        <f t="shared" si="89"/>
        <v>0</v>
      </c>
    </row>
    <row r="943" spans="1:8">
      <c r="A943" s="65" t="e">
        <f>#REF!</f>
        <v>#REF!</v>
      </c>
      <c r="B943" s="61" t="e">
        <f t="shared" si="85"/>
        <v>#VALUE!</v>
      </c>
      <c r="C943" s="61" t="s">
        <v>29</v>
      </c>
      <c r="D943" s="62">
        <f t="shared" si="86"/>
        <v>0</v>
      </c>
      <c r="E943" s="81">
        <f t="shared" si="87"/>
        <v>0</v>
      </c>
      <c r="F943" s="83">
        <f t="shared" si="88"/>
        <v>0</v>
      </c>
      <c r="G943" s="63" t="s">
        <v>8</v>
      </c>
      <c r="H943" s="63">
        <f t="shared" si="89"/>
        <v>0</v>
      </c>
    </row>
    <row r="944" spans="1:8">
      <c r="A944" s="65" t="e">
        <f>#REF!</f>
        <v>#REF!</v>
      </c>
      <c r="B944" s="61" t="e">
        <f t="shared" si="85"/>
        <v>#VALUE!</v>
      </c>
      <c r="C944" s="61" t="s">
        <v>29</v>
      </c>
      <c r="D944" s="62">
        <f t="shared" si="86"/>
        <v>0</v>
      </c>
      <c r="E944" s="81">
        <f t="shared" si="87"/>
        <v>0</v>
      </c>
      <c r="F944" s="83">
        <f t="shared" si="88"/>
        <v>0</v>
      </c>
      <c r="G944" s="63" t="s">
        <v>8</v>
      </c>
      <c r="H944" s="63">
        <f t="shared" si="89"/>
        <v>0</v>
      </c>
    </row>
    <row r="945" spans="1:8">
      <c r="A945" s="65" t="e">
        <f>#REF!</f>
        <v>#REF!</v>
      </c>
      <c r="B945" s="61" t="e">
        <f t="shared" si="85"/>
        <v>#VALUE!</v>
      </c>
      <c r="C945" s="61" t="s">
        <v>29</v>
      </c>
      <c r="D945" s="62">
        <f t="shared" si="86"/>
        <v>0</v>
      </c>
      <c r="E945" s="81">
        <f t="shared" si="87"/>
        <v>0</v>
      </c>
      <c r="F945" s="83">
        <f t="shared" si="88"/>
        <v>0</v>
      </c>
      <c r="G945" s="63" t="s">
        <v>8</v>
      </c>
      <c r="H945" s="63">
        <f t="shared" si="89"/>
        <v>0</v>
      </c>
    </row>
    <row r="946" spans="1:8">
      <c r="A946" s="65" t="e">
        <f>#REF!</f>
        <v>#REF!</v>
      </c>
      <c r="B946" s="61" t="e">
        <f t="shared" si="85"/>
        <v>#VALUE!</v>
      </c>
      <c r="C946" s="61" t="s">
        <v>29</v>
      </c>
      <c r="D946" s="62">
        <f t="shared" si="86"/>
        <v>0</v>
      </c>
      <c r="E946" s="81">
        <f t="shared" si="87"/>
        <v>0</v>
      </c>
      <c r="F946" s="83">
        <f t="shared" si="88"/>
        <v>0</v>
      </c>
      <c r="G946" s="63" t="s">
        <v>8</v>
      </c>
      <c r="H946" s="63">
        <f t="shared" si="89"/>
        <v>0</v>
      </c>
    </row>
    <row r="947" spans="1:8">
      <c r="A947" s="65" t="e">
        <f>#REF!</f>
        <v>#REF!</v>
      </c>
      <c r="B947" s="61" t="e">
        <f t="shared" si="85"/>
        <v>#VALUE!</v>
      </c>
      <c r="C947" s="61" t="s">
        <v>29</v>
      </c>
      <c r="D947" s="62">
        <f t="shared" si="86"/>
        <v>0</v>
      </c>
      <c r="E947" s="81">
        <f t="shared" si="87"/>
        <v>0</v>
      </c>
      <c r="F947" s="83">
        <f t="shared" si="88"/>
        <v>0</v>
      </c>
      <c r="G947" s="63" t="s">
        <v>8</v>
      </c>
      <c r="H947" s="63">
        <f t="shared" si="89"/>
        <v>0</v>
      </c>
    </row>
    <row r="948" spans="1:8">
      <c r="A948" s="65" t="e">
        <f>#REF!</f>
        <v>#REF!</v>
      </c>
      <c r="B948" s="61" t="e">
        <f t="shared" si="85"/>
        <v>#VALUE!</v>
      </c>
      <c r="C948" s="61" t="s">
        <v>29</v>
      </c>
      <c r="D948" s="62">
        <f t="shared" si="86"/>
        <v>0</v>
      </c>
      <c r="E948" s="81">
        <f t="shared" si="87"/>
        <v>0</v>
      </c>
      <c r="F948" s="83">
        <f t="shared" si="88"/>
        <v>0</v>
      </c>
      <c r="G948" s="63" t="s">
        <v>8</v>
      </c>
      <c r="H948" s="63">
        <f t="shared" si="89"/>
        <v>0</v>
      </c>
    </row>
    <row r="949" spans="1:8">
      <c r="A949" s="65" t="e">
        <f>#REF!</f>
        <v>#REF!</v>
      </c>
      <c r="B949" s="61" t="e">
        <f t="shared" si="85"/>
        <v>#VALUE!</v>
      </c>
      <c r="C949" s="61" t="s">
        <v>29</v>
      </c>
      <c r="D949" s="62">
        <f t="shared" si="86"/>
        <v>0</v>
      </c>
      <c r="E949" s="81">
        <f t="shared" si="87"/>
        <v>0</v>
      </c>
      <c r="F949" s="83">
        <f t="shared" si="88"/>
        <v>0</v>
      </c>
      <c r="G949" s="63" t="s">
        <v>8</v>
      </c>
      <c r="H949" s="63">
        <f t="shared" si="89"/>
        <v>0</v>
      </c>
    </row>
    <row r="950" spans="1:8">
      <c r="A950" s="65" t="e">
        <f>#REF!</f>
        <v>#REF!</v>
      </c>
      <c r="B950" s="61" t="e">
        <f t="shared" si="85"/>
        <v>#VALUE!</v>
      </c>
      <c r="C950" s="61" t="s">
        <v>29</v>
      </c>
      <c r="D950" s="62">
        <f t="shared" si="86"/>
        <v>0</v>
      </c>
      <c r="E950" s="81">
        <f t="shared" si="87"/>
        <v>0</v>
      </c>
      <c r="F950" s="83">
        <f t="shared" si="88"/>
        <v>0</v>
      </c>
      <c r="G950" s="63" t="s">
        <v>8</v>
      </c>
      <c r="H950" s="63">
        <f t="shared" si="89"/>
        <v>0</v>
      </c>
    </row>
    <row r="951" spans="1:8">
      <c r="A951" s="65" t="e">
        <f>#REF!</f>
        <v>#REF!</v>
      </c>
      <c r="B951" s="61" t="e">
        <f t="shared" si="85"/>
        <v>#VALUE!</v>
      </c>
      <c r="C951" s="61" t="s">
        <v>29</v>
      </c>
      <c r="D951" s="62">
        <f t="shared" si="86"/>
        <v>0</v>
      </c>
      <c r="E951" s="81">
        <f t="shared" si="87"/>
        <v>0</v>
      </c>
      <c r="F951" s="83">
        <f t="shared" si="88"/>
        <v>0</v>
      </c>
      <c r="G951" s="63" t="s">
        <v>8</v>
      </c>
      <c r="H951" s="63">
        <f t="shared" si="89"/>
        <v>0</v>
      </c>
    </row>
    <row r="952" spans="1:8">
      <c r="A952" s="65" t="e">
        <f>#REF!</f>
        <v>#REF!</v>
      </c>
      <c r="B952" s="61" t="e">
        <f t="shared" si="85"/>
        <v>#VALUE!</v>
      </c>
      <c r="C952" s="61" t="s">
        <v>29</v>
      </c>
      <c r="D952" s="62">
        <f t="shared" si="86"/>
        <v>0</v>
      </c>
      <c r="E952" s="81">
        <f t="shared" si="87"/>
        <v>0</v>
      </c>
      <c r="F952" s="83">
        <f t="shared" si="88"/>
        <v>0</v>
      </c>
      <c r="G952" s="63" t="s">
        <v>8</v>
      </c>
      <c r="H952" s="63">
        <f t="shared" si="89"/>
        <v>0</v>
      </c>
    </row>
    <row r="953" spans="1:8">
      <c r="A953" s="65" t="e">
        <f>#REF!</f>
        <v>#REF!</v>
      </c>
      <c r="B953" s="61" t="e">
        <f t="shared" si="85"/>
        <v>#VALUE!</v>
      </c>
      <c r="C953" s="61" t="s">
        <v>29</v>
      </c>
      <c r="D953" s="62">
        <f t="shared" si="86"/>
        <v>0</v>
      </c>
      <c r="E953" s="81">
        <f t="shared" si="87"/>
        <v>0</v>
      </c>
      <c r="F953" s="83">
        <f t="shared" si="88"/>
        <v>0</v>
      </c>
      <c r="G953" s="63" t="s">
        <v>8</v>
      </c>
      <c r="H953" s="63">
        <f t="shared" si="89"/>
        <v>0</v>
      </c>
    </row>
    <row r="954" spans="1:8">
      <c r="A954" s="65" t="e">
        <f>#REF!</f>
        <v>#REF!</v>
      </c>
      <c r="B954" s="61" t="e">
        <f t="shared" si="85"/>
        <v>#VALUE!</v>
      </c>
      <c r="C954" s="61" t="s">
        <v>29</v>
      </c>
      <c r="D954" s="62">
        <f t="shared" si="86"/>
        <v>0</v>
      </c>
      <c r="E954" s="81">
        <f t="shared" si="87"/>
        <v>0</v>
      </c>
      <c r="F954" s="83">
        <f t="shared" si="88"/>
        <v>0</v>
      </c>
      <c r="G954" s="63" t="s">
        <v>8</v>
      </c>
      <c r="H954" s="63">
        <f t="shared" si="89"/>
        <v>0</v>
      </c>
    </row>
    <row r="955" spans="1:8">
      <c r="A955" s="65" t="e">
        <f>#REF!</f>
        <v>#REF!</v>
      </c>
      <c r="B955" s="61" t="e">
        <f t="shared" si="85"/>
        <v>#VALUE!</v>
      </c>
      <c r="C955" s="61" t="s">
        <v>29</v>
      </c>
      <c r="D955" s="62">
        <f t="shared" si="86"/>
        <v>0</v>
      </c>
      <c r="E955" s="81">
        <f t="shared" si="87"/>
        <v>0</v>
      </c>
      <c r="F955" s="83">
        <f t="shared" si="88"/>
        <v>0</v>
      </c>
      <c r="G955" s="63" t="s">
        <v>8</v>
      </c>
      <c r="H955" s="63">
        <f t="shared" si="89"/>
        <v>0</v>
      </c>
    </row>
    <row r="956" spans="1:8">
      <c r="A956" s="65" t="e">
        <f>#REF!</f>
        <v>#REF!</v>
      </c>
      <c r="B956" s="61" t="e">
        <f t="shared" si="85"/>
        <v>#VALUE!</v>
      </c>
      <c r="C956" s="61" t="s">
        <v>29</v>
      </c>
      <c r="D956" s="62">
        <f t="shared" si="86"/>
        <v>0</v>
      </c>
      <c r="E956" s="81">
        <f t="shared" si="87"/>
        <v>0</v>
      </c>
      <c r="F956" s="83">
        <f t="shared" si="88"/>
        <v>0</v>
      </c>
      <c r="G956" s="63" t="s">
        <v>8</v>
      </c>
      <c r="H956" s="63">
        <f t="shared" si="89"/>
        <v>0</v>
      </c>
    </row>
    <row r="957" spans="1:8">
      <c r="A957" s="65" t="e">
        <f>#REF!</f>
        <v>#REF!</v>
      </c>
      <c r="B957" s="61" t="e">
        <f t="shared" si="85"/>
        <v>#VALUE!</v>
      </c>
      <c r="C957" s="61" t="s">
        <v>29</v>
      </c>
      <c r="D957" s="62">
        <f t="shared" si="86"/>
        <v>0</v>
      </c>
      <c r="E957" s="81">
        <f t="shared" si="87"/>
        <v>0</v>
      </c>
      <c r="F957" s="83">
        <f t="shared" si="88"/>
        <v>0</v>
      </c>
      <c r="G957" s="63" t="s">
        <v>8</v>
      </c>
      <c r="H957" s="63">
        <f t="shared" si="89"/>
        <v>0</v>
      </c>
    </row>
    <row r="958" spans="1:8">
      <c r="A958" s="65" t="e">
        <f>#REF!</f>
        <v>#REF!</v>
      </c>
      <c r="B958" s="61" t="e">
        <f t="shared" si="85"/>
        <v>#VALUE!</v>
      </c>
      <c r="C958" s="61" t="s">
        <v>29</v>
      </c>
      <c r="D958" s="62">
        <f t="shared" si="86"/>
        <v>0</v>
      </c>
      <c r="E958" s="81">
        <f t="shared" si="87"/>
        <v>0</v>
      </c>
      <c r="F958" s="83">
        <f t="shared" si="88"/>
        <v>0</v>
      </c>
      <c r="G958" s="63" t="s">
        <v>8</v>
      </c>
      <c r="H958" s="63">
        <f t="shared" si="89"/>
        <v>0</v>
      </c>
    </row>
    <row r="959" spans="1:8">
      <c r="A959" s="65" t="e">
        <f>#REF!</f>
        <v>#REF!</v>
      </c>
      <c r="B959" s="61" t="e">
        <f t="shared" si="85"/>
        <v>#VALUE!</v>
      </c>
      <c r="C959" s="61" t="s">
        <v>29</v>
      </c>
      <c r="D959" s="62">
        <f t="shared" si="86"/>
        <v>0</v>
      </c>
      <c r="E959" s="81">
        <f t="shared" si="87"/>
        <v>0</v>
      </c>
      <c r="F959" s="83">
        <f t="shared" si="88"/>
        <v>0</v>
      </c>
      <c r="G959" s="63" t="s">
        <v>8</v>
      </c>
      <c r="H959" s="63">
        <f t="shared" si="89"/>
        <v>0</v>
      </c>
    </row>
    <row r="960" spans="1:8">
      <c r="A960" s="65" t="e">
        <f>#REF!</f>
        <v>#REF!</v>
      </c>
      <c r="B960" s="61" t="e">
        <f t="shared" si="85"/>
        <v>#VALUE!</v>
      </c>
      <c r="C960" s="61" t="s">
        <v>29</v>
      </c>
      <c r="D960" s="62">
        <f t="shared" si="86"/>
        <v>0</v>
      </c>
      <c r="E960" s="81">
        <f t="shared" si="87"/>
        <v>0</v>
      </c>
      <c r="F960" s="83">
        <f t="shared" si="88"/>
        <v>0</v>
      </c>
      <c r="G960" s="63" t="s">
        <v>8</v>
      </c>
      <c r="H960" s="63">
        <f t="shared" si="89"/>
        <v>0</v>
      </c>
    </row>
    <row r="961" spans="1:8">
      <c r="A961" s="65" t="e">
        <f>#REF!</f>
        <v>#REF!</v>
      </c>
      <c r="B961" s="61" t="e">
        <f t="shared" si="85"/>
        <v>#VALUE!</v>
      </c>
      <c r="C961" s="61" t="s">
        <v>29</v>
      </c>
      <c r="D961" s="62">
        <f t="shared" si="86"/>
        <v>0</v>
      </c>
      <c r="E961" s="81">
        <f t="shared" si="87"/>
        <v>0</v>
      </c>
      <c r="F961" s="83">
        <f t="shared" si="88"/>
        <v>0</v>
      </c>
      <c r="G961" s="63" t="s">
        <v>8</v>
      </c>
      <c r="H961" s="63">
        <f t="shared" si="89"/>
        <v>0</v>
      </c>
    </row>
    <row r="962" spans="1:8">
      <c r="A962" s="65" t="e">
        <f>#REF!</f>
        <v>#REF!</v>
      </c>
      <c r="B962" s="61" t="e">
        <f t="shared" si="85"/>
        <v>#VALUE!</v>
      </c>
      <c r="C962" s="61" t="s">
        <v>29</v>
      </c>
      <c r="D962" s="62">
        <f t="shared" si="86"/>
        <v>0</v>
      </c>
      <c r="E962" s="81">
        <f t="shared" si="87"/>
        <v>0</v>
      </c>
      <c r="F962" s="83">
        <f t="shared" si="88"/>
        <v>0</v>
      </c>
      <c r="G962" s="63" t="s">
        <v>8</v>
      </c>
      <c r="H962" s="63">
        <f t="shared" si="89"/>
        <v>0</v>
      </c>
    </row>
    <row r="963" spans="1:8">
      <c r="A963" s="65" t="e">
        <f>#REF!</f>
        <v>#REF!</v>
      </c>
      <c r="B963" s="61" t="e">
        <f t="shared" si="85"/>
        <v>#VALUE!</v>
      </c>
      <c r="C963" s="61" t="s">
        <v>29</v>
      </c>
      <c r="D963" s="62">
        <f t="shared" si="86"/>
        <v>0</v>
      </c>
      <c r="E963" s="81">
        <f t="shared" si="87"/>
        <v>0</v>
      </c>
      <c r="F963" s="83">
        <f t="shared" si="88"/>
        <v>0</v>
      </c>
      <c r="G963" s="63" t="s">
        <v>8</v>
      </c>
      <c r="H963" s="63">
        <f t="shared" si="89"/>
        <v>0</v>
      </c>
    </row>
    <row r="964" spans="1:8">
      <c r="A964" s="65" t="e">
        <f>#REF!</f>
        <v>#REF!</v>
      </c>
      <c r="B964" s="61" t="e">
        <f t="shared" si="85"/>
        <v>#VALUE!</v>
      </c>
      <c r="C964" s="61" t="s">
        <v>29</v>
      </c>
      <c r="D964" s="62">
        <f t="shared" si="86"/>
        <v>0</v>
      </c>
      <c r="E964" s="81">
        <f t="shared" si="87"/>
        <v>0</v>
      </c>
      <c r="F964" s="83">
        <f t="shared" si="88"/>
        <v>0</v>
      </c>
      <c r="G964" s="63" t="s">
        <v>8</v>
      </c>
      <c r="H964" s="63">
        <f t="shared" si="89"/>
        <v>0</v>
      </c>
    </row>
    <row r="965" spans="1:8">
      <c r="A965" s="65" t="e">
        <f>#REF!</f>
        <v>#REF!</v>
      </c>
      <c r="B965" s="61" t="e">
        <f t="shared" si="85"/>
        <v>#VALUE!</v>
      </c>
      <c r="C965" s="61" t="s">
        <v>29</v>
      </c>
      <c r="D965" s="62">
        <f t="shared" si="86"/>
        <v>0</v>
      </c>
      <c r="E965" s="81">
        <f t="shared" si="87"/>
        <v>0</v>
      </c>
      <c r="F965" s="83">
        <f t="shared" si="88"/>
        <v>0</v>
      </c>
      <c r="G965" s="63" t="s">
        <v>8</v>
      </c>
      <c r="H965" s="63">
        <f t="shared" si="89"/>
        <v>0</v>
      </c>
    </row>
    <row r="966" spans="1:8">
      <c r="A966" s="65" t="e">
        <f>#REF!</f>
        <v>#REF!</v>
      </c>
      <c r="B966" s="61" t="e">
        <f t="shared" si="85"/>
        <v>#VALUE!</v>
      </c>
      <c r="C966" s="61" t="s">
        <v>29</v>
      </c>
      <c r="D966" s="62">
        <f t="shared" si="86"/>
        <v>0</v>
      </c>
      <c r="E966" s="81">
        <f t="shared" si="87"/>
        <v>0</v>
      </c>
      <c r="F966" s="83">
        <f t="shared" si="88"/>
        <v>0</v>
      </c>
      <c r="G966" s="63" t="s">
        <v>8</v>
      </c>
      <c r="H966" s="63">
        <f t="shared" si="89"/>
        <v>0</v>
      </c>
    </row>
    <row r="967" spans="1:8">
      <c r="A967" s="65" t="e">
        <f>#REF!</f>
        <v>#REF!</v>
      </c>
      <c r="B967" s="61" t="e">
        <f t="shared" si="85"/>
        <v>#VALUE!</v>
      </c>
      <c r="C967" s="61" t="s">
        <v>29</v>
      </c>
      <c r="D967" s="62">
        <f t="shared" si="86"/>
        <v>0</v>
      </c>
      <c r="E967" s="81">
        <f t="shared" si="87"/>
        <v>0</v>
      </c>
      <c r="F967" s="83">
        <f t="shared" si="88"/>
        <v>0</v>
      </c>
      <c r="G967" s="63" t="s">
        <v>8</v>
      </c>
      <c r="H967" s="63">
        <f t="shared" si="89"/>
        <v>0</v>
      </c>
    </row>
    <row r="968" spans="1:8">
      <c r="A968" s="65" t="e">
        <f>#REF!</f>
        <v>#REF!</v>
      </c>
      <c r="B968" s="61" t="e">
        <f t="shared" si="85"/>
        <v>#VALUE!</v>
      </c>
      <c r="C968" s="61" t="s">
        <v>29</v>
      </c>
      <c r="D968" s="62">
        <f t="shared" si="86"/>
        <v>0</v>
      </c>
      <c r="E968" s="81">
        <f t="shared" si="87"/>
        <v>0</v>
      </c>
      <c r="F968" s="83">
        <f t="shared" si="88"/>
        <v>0</v>
      </c>
      <c r="G968" s="63" t="s">
        <v>8</v>
      </c>
      <c r="H968" s="63">
        <f t="shared" si="89"/>
        <v>0</v>
      </c>
    </row>
    <row r="969" spans="1:8">
      <c r="A969" s="65" t="e">
        <f>#REF!</f>
        <v>#REF!</v>
      </c>
      <c r="B969" s="61" t="e">
        <f t="shared" si="85"/>
        <v>#VALUE!</v>
      </c>
      <c r="C969" s="61" t="s">
        <v>29</v>
      </c>
      <c r="D969" s="62">
        <f t="shared" si="86"/>
        <v>0</v>
      </c>
      <c r="E969" s="81">
        <f t="shared" si="87"/>
        <v>0</v>
      </c>
      <c r="F969" s="83">
        <f t="shared" si="88"/>
        <v>0</v>
      </c>
      <c r="G969" s="63" t="s">
        <v>8</v>
      </c>
      <c r="H969" s="63">
        <f t="shared" si="89"/>
        <v>0</v>
      </c>
    </row>
    <row r="970" spans="1:8">
      <c r="A970" s="65" t="e">
        <f>#REF!</f>
        <v>#REF!</v>
      </c>
      <c r="B970" s="61" t="e">
        <f t="shared" si="85"/>
        <v>#VALUE!</v>
      </c>
      <c r="C970" s="61" t="s">
        <v>29</v>
      </c>
      <c r="D970" s="62">
        <f t="shared" si="86"/>
        <v>0</v>
      </c>
      <c r="E970" s="81">
        <f t="shared" si="87"/>
        <v>0</v>
      </c>
      <c r="F970" s="83">
        <f t="shared" si="88"/>
        <v>0</v>
      </c>
      <c r="G970" s="63" t="s">
        <v>8</v>
      </c>
      <c r="H970" s="63">
        <f t="shared" si="89"/>
        <v>0</v>
      </c>
    </row>
    <row r="971" spans="1:8">
      <c r="A971" s="65" t="e">
        <f>#REF!</f>
        <v>#REF!</v>
      </c>
      <c r="B971" s="61" t="e">
        <f t="shared" si="85"/>
        <v>#VALUE!</v>
      </c>
      <c r="C971" s="61" t="s">
        <v>29</v>
      </c>
      <c r="D971" s="62">
        <f t="shared" si="86"/>
        <v>0</v>
      </c>
      <c r="E971" s="81">
        <f t="shared" si="87"/>
        <v>0</v>
      </c>
      <c r="F971" s="83">
        <f t="shared" si="88"/>
        <v>0</v>
      </c>
      <c r="G971" s="63" t="s">
        <v>8</v>
      </c>
      <c r="H971" s="63">
        <f t="shared" si="89"/>
        <v>0</v>
      </c>
    </row>
    <row r="972" spans="1:8">
      <c r="A972" s="65" t="e">
        <f>#REF!</f>
        <v>#REF!</v>
      </c>
      <c r="B972" s="61" t="e">
        <f t="shared" si="85"/>
        <v>#VALUE!</v>
      </c>
      <c r="C972" s="61" t="s">
        <v>29</v>
      </c>
      <c r="D972" s="62">
        <f t="shared" si="86"/>
        <v>0</v>
      </c>
      <c r="E972" s="81">
        <f t="shared" si="87"/>
        <v>0</v>
      </c>
      <c r="F972" s="83">
        <f t="shared" si="88"/>
        <v>0</v>
      </c>
      <c r="G972" s="63" t="s">
        <v>8</v>
      </c>
      <c r="H972" s="63">
        <f t="shared" si="89"/>
        <v>0</v>
      </c>
    </row>
    <row r="973" spans="1:8">
      <c r="A973" s="65" t="e">
        <f>#REF!</f>
        <v>#REF!</v>
      </c>
      <c r="B973" s="61" t="e">
        <f t="shared" si="85"/>
        <v>#VALUE!</v>
      </c>
      <c r="C973" s="61" t="s">
        <v>29</v>
      </c>
      <c r="D973" s="62">
        <f t="shared" si="86"/>
        <v>0</v>
      </c>
      <c r="E973" s="81">
        <f t="shared" si="87"/>
        <v>0</v>
      </c>
      <c r="F973" s="83">
        <f t="shared" si="88"/>
        <v>0</v>
      </c>
      <c r="G973" s="63" t="s">
        <v>8</v>
      </c>
      <c r="H973" s="63">
        <f t="shared" si="89"/>
        <v>0</v>
      </c>
    </row>
    <row r="974" spans="1:8">
      <c r="A974" s="65" t="e">
        <f>#REF!</f>
        <v>#REF!</v>
      </c>
      <c r="B974" s="61" t="e">
        <f t="shared" si="85"/>
        <v>#VALUE!</v>
      </c>
      <c r="C974" s="61" t="s">
        <v>29</v>
      </c>
      <c r="D974" s="62">
        <f t="shared" si="86"/>
        <v>0</v>
      </c>
      <c r="E974" s="81">
        <f t="shared" si="87"/>
        <v>0</v>
      </c>
      <c r="F974" s="83">
        <f t="shared" si="88"/>
        <v>0</v>
      </c>
      <c r="G974" s="63" t="s">
        <v>8</v>
      </c>
      <c r="H974" s="63">
        <f t="shared" si="89"/>
        <v>0</v>
      </c>
    </row>
    <row r="975" spans="1:8">
      <c r="A975" s="65" t="e">
        <f>#REF!</f>
        <v>#REF!</v>
      </c>
      <c r="B975" s="61" t="e">
        <f t="shared" si="85"/>
        <v>#VALUE!</v>
      </c>
      <c r="C975" s="61" t="s">
        <v>29</v>
      </c>
      <c r="D975" s="62">
        <f t="shared" si="86"/>
        <v>0</v>
      </c>
      <c r="E975" s="81">
        <f t="shared" si="87"/>
        <v>0</v>
      </c>
      <c r="F975" s="83">
        <f t="shared" si="88"/>
        <v>0</v>
      </c>
      <c r="G975" s="63" t="s">
        <v>8</v>
      </c>
      <c r="H975" s="63">
        <f t="shared" si="89"/>
        <v>0</v>
      </c>
    </row>
    <row r="976" spans="1:8">
      <c r="A976" s="65" t="e">
        <f>#REF!</f>
        <v>#REF!</v>
      </c>
      <c r="B976" s="61" t="e">
        <f t="shared" si="85"/>
        <v>#VALUE!</v>
      </c>
      <c r="C976" s="61" t="s">
        <v>29</v>
      </c>
      <c r="D976" s="62">
        <f t="shared" si="86"/>
        <v>0</v>
      </c>
      <c r="E976" s="81">
        <f t="shared" si="87"/>
        <v>0</v>
      </c>
      <c r="F976" s="83">
        <f t="shared" si="88"/>
        <v>0</v>
      </c>
      <c r="G976" s="63" t="s">
        <v>8</v>
      </c>
      <c r="H976" s="63">
        <f t="shared" si="89"/>
        <v>0</v>
      </c>
    </row>
    <row r="977" spans="1:8">
      <c r="A977" s="65" t="e">
        <f>#REF!</f>
        <v>#REF!</v>
      </c>
      <c r="B977" s="61" t="e">
        <f t="shared" si="85"/>
        <v>#VALUE!</v>
      </c>
      <c r="C977" s="61" t="s">
        <v>29</v>
      </c>
      <c r="D977" s="62">
        <f t="shared" si="86"/>
        <v>0</v>
      </c>
      <c r="E977" s="81">
        <f t="shared" si="87"/>
        <v>0</v>
      </c>
      <c r="F977" s="83">
        <f t="shared" si="88"/>
        <v>0</v>
      </c>
      <c r="G977" s="63" t="s">
        <v>8</v>
      </c>
      <c r="H977" s="63">
        <f t="shared" si="89"/>
        <v>0</v>
      </c>
    </row>
    <row r="978" spans="1:8">
      <c r="A978" s="65" t="e">
        <f>#REF!</f>
        <v>#REF!</v>
      </c>
      <c r="B978" s="61" t="e">
        <f t="shared" si="85"/>
        <v>#VALUE!</v>
      </c>
      <c r="C978" s="61" t="s">
        <v>29</v>
      </c>
      <c r="D978" s="62">
        <f t="shared" si="86"/>
        <v>0</v>
      </c>
      <c r="E978" s="81">
        <f t="shared" si="87"/>
        <v>0</v>
      </c>
      <c r="F978" s="83">
        <f t="shared" si="88"/>
        <v>0</v>
      </c>
      <c r="G978" s="63" t="s">
        <v>8</v>
      </c>
      <c r="H978" s="63">
        <f t="shared" si="89"/>
        <v>0</v>
      </c>
    </row>
    <row r="979" spans="1:8">
      <c r="A979" s="65" t="e">
        <f>#REF!</f>
        <v>#REF!</v>
      </c>
      <c r="B979" s="61" t="e">
        <f t="shared" si="85"/>
        <v>#VALUE!</v>
      </c>
      <c r="C979" s="61" t="s">
        <v>29</v>
      </c>
      <c r="D979" s="62">
        <f t="shared" si="86"/>
        <v>0</v>
      </c>
      <c r="E979" s="81">
        <f t="shared" si="87"/>
        <v>0</v>
      </c>
      <c r="F979" s="83">
        <f t="shared" si="88"/>
        <v>0</v>
      </c>
      <c r="G979" s="63" t="s">
        <v>8</v>
      </c>
      <c r="H979" s="63">
        <f t="shared" si="89"/>
        <v>0</v>
      </c>
    </row>
    <row r="980" spans="1:8">
      <c r="A980" s="65" t="e">
        <f>#REF!</f>
        <v>#REF!</v>
      </c>
      <c r="B980" s="61" t="e">
        <f t="shared" si="85"/>
        <v>#VALUE!</v>
      </c>
      <c r="C980" s="61" t="s">
        <v>29</v>
      </c>
      <c r="D980" s="62">
        <f t="shared" si="86"/>
        <v>0</v>
      </c>
      <c r="E980" s="81">
        <f t="shared" si="87"/>
        <v>0</v>
      </c>
      <c r="F980" s="83">
        <f t="shared" si="88"/>
        <v>0</v>
      </c>
      <c r="G980" s="63" t="s">
        <v>8</v>
      </c>
      <c r="H980" s="63">
        <f t="shared" si="89"/>
        <v>0</v>
      </c>
    </row>
    <row r="981" spans="1:8">
      <c r="A981" s="65" t="e">
        <f>#REF!</f>
        <v>#REF!</v>
      </c>
      <c r="B981" s="61" t="e">
        <f t="shared" si="85"/>
        <v>#VALUE!</v>
      </c>
      <c r="C981" s="61" t="s">
        <v>29</v>
      </c>
      <c r="D981" s="62">
        <f t="shared" si="86"/>
        <v>0</v>
      </c>
      <c r="E981" s="81">
        <f t="shared" si="87"/>
        <v>0</v>
      </c>
      <c r="F981" s="83">
        <f t="shared" si="88"/>
        <v>0</v>
      </c>
      <c r="G981" s="63" t="s">
        <v>8</v>
      </c>
      <c r="H981" s="63">
        <f t="shared" si="89"/>
        <v>0</v>
      </c>
    </row>
    <row r="982" spans="1:8">
      <c r="A982" s="65" t="e">
        <f>#REF!</f>
        <v>#REF!</v>
      </c>
      <c r="B982" s="61" t="e">
        <f t="shared" si="85"/>
        <v>#VALUE!</v>
      </c>
      <c r="C982" s="61" t="s">
        <v>29</v>
      </c>
      <c r="D982" s="62">
        <f t="shared" si="86"/>
        <v>0</v>
      </c>
      <c r="E982" s="81">
        <f t="shared" si="87"/>
        <v>0</v>
      </c>
      <c r="F982" s="83">
        <f t="shared" si="88"/>
        <v>0</v>
      </c>
      <c r="G982" s="63" t="s">
        <v>8</v>
      </c>
      <c r="H982" s="63">
        <f t="shared" si="89"/>
        <v>0</v>
      </c>
    </row>
    <row r="983" spans="1:8">
      <c r="A983" s="65" t="e">
        <f>#REF!</f>
        <v>#REF!</v>
      </c>
      <c r="B983" s="61" t="e">
        <f t="shared" si="85"/>
        <v>#VALUE!</v>
      </c>
      <c r="C983" s="61" t="s">
        <v>29</v>
      </c>
      <c r="D983" s="62">
        <f t="shared" si="86"/>
        <v>0</v>
      </c>
      <c r="E983" s="81">
        <f t="shared" si="87"/>
        <v>0</v>
      </c>
      <c r="F983" s="83">
        <f t="shared" si="88"/>
        <v>0</v>
      </c>
      <c r="G983" s="63" t="s">
        <v>8</v>
      </c>
      <c r="H983" s="63">
        <f t="shared" si="89"/>
        <v>0</v>
      </c>
    </row>
    <row r="984" spans="1:8">
      <c r="A984" s="65" t="e">
        <f>#REF!</f>
        <v>#REF!</v>
      </c>
      <c r="B984" s="61" t="e">
        <f t="shared" si="85"/>
        <v>#VALUE!</v>
      </c>
      <c r="C984" s="61" t="s">
        <v>29</v>
      </c>
      <c r="D984" s="62">
        <f t="shared" si="86"/>
        <v>0</v>
      </c>
      <c r="E984" s="81">
        <f t="shared" si="87"/>
        <v>0</v>
      </c>
      <c r="F984" s="83">
        <f t="shared" si="88"/>
        <v>0</v>
      </c>
      <c r="G984" s="63" t="s">
        <v>8</v>
      </c>
      <c r="H984" s="63">
        <f t="shared" si="89"/>
        <v>0</v>
      </c>
    </row>
    <row r="985" spans="1:8">
      <c r="A985" s="65" t="e">
        <f>#REF!</f>
        <v>#REF!</v>
      </c>
      <c r="B985" s="61" t="e">
        <f t="shared" si="85"/>
        <v>#VALUE!</v>
      </c>
      <c r="C985" s="61" t="s">
        <v>29</v>
      </c>
      <c r="D985" s="62">
        <f t="shared" si="86"/>
        <v>0</v>
      </c>
      <c r="E985" s="81">
        <f t="shared" si="87"/>
        <v>0</v>
      </c>
      <c r="F985" s="83">
        <f t="shared" si="88"/>
        <v>0</v>
      </c>
      <c r="G985" s="63" t="s">
        <v>8</v>
      </c>
      <c r="H985" s="63">
        <f t="shared" si="89"/>
        <v>0</v>
      </c>
    </row>
    <row r="986" spans="1:8">
      <c r="A986" s="65" t="e">
        <f>#REF!</f>
        <v>#REF!</v>
      </c>
      <c r="B986" s="61" t="e">
        <f t="shared" si="85"/>
        <v>#VALUE!</v>
      </c>
      <c r="C986" s="61" t="s">
        <v>29</v>
      </c>
      <c r="D986" s="62">
        <f t="shared" si="86"/>
        <v>0</v>
      </c>
      <c r="E986" s="81">
        <f t="shared" si="87"/>
        <v>0</v>
      </c>
      <c r="F986" s="83">
        <f t="shared" si="88"/>
        <v>0</v>
      </c>
      <c r="G986" s="63" t="s">
        <v>8</v>
      </c>
      <c r="H986" s="63">
        <f t="shared" si="89"/>
        <v>0</v>
      </c>
    </row>
    <row r="987" spans="1:8">
      <c r="A987" s="65" t="e">
        <f>#REF!</f>
        <v>#REF!</v>
      </c>
      <c r="B987" s="61" t="e">
        <f t="shared" si="85"/>
        <v>#VALUE!</v>
      </c>
      <c r="C987" s="61" t="s">
        <v>29</v>
      </c>
      <c r="D987" s="62">
        <f t="shared" si="86"/>
        <v>0</v>
      </c>
      <c r="E987" s="81">
        <f t="shared" si="87"/>
        <v>0</v>
      </c>
      <c r="F987" s="83">
        <f t="shared" si="88"/>
        <v>0</v>
      </c>
      <c r="G987" s="63" t="s">
        <v>8</v>
      </c>
      <c r="H987" s="63">
        <f t="shared" si="89"/>
        <v>0</v>
      </c>
    </row>
    <row r="988" spans="1:8">
      <c r="A988" s="65" t="e">
        <f>#REF!</f>
        <v>#REF!</v>
      </c>
      <c r="B988" s="61" t="e">
        <f t="shared" si="85"/>
        <v>#VALUE!</v>
      </c>
      <c r="C988" s="61" t="s">
        <v>29</v>
      </c>
      <c r="D988" s="62">
        <f t="shared" si="86"/>
        <v>0</v>
      </c>
      <c r="E988" s="81">
        <f t="shared" si="87"/>
        <v>0</v>
      </c>
      <c r="F988" s="83">
        <f t="shared" si="88"/>
        <v>0</v>
      </c>
      <c r="G988" s="63" t="s">
        <v>8</v>
      </c>
      <c r="H988" s="63">
        <f t="shared" si="89"/>
        <v>0</v>
      </c>
    </row>
    <row r="989" spans="1:8">
      <c r="A989" s="65" t="e">
        <f>#REF!</f>
        <v>#REF!</v>
      </c>
      <c r="B989" s="61" t="e">
        <f t="shared" si="85"/>
        <v>#VALUE!</v>
      </c>
      <c r="C989" s="61" t="s">
        <v>29</v>
      </c>
      <c r="D989" s="62">
        <f t="shared" si="86"/>
        <v>0</v>
      </c>
      <c r="E989" s="81">
        <f t="shared" si="87"/>
        <v>0</v>
      </c>
      <c r="F989" s="83">
        <f t="shared" si="88"/>
        <v>0</v>
      </c>
      <c r="G989" s="63" t="s">
        <v>8</v>
      </c>
      <c r="H989" s="63">
        <f t="shared" si="89"/>
        <v>0</v>
      </c>
    </row>
    <row r="990" spans="1:8">
      <c r="A990" s="65" t="e">
        <f>#REF!</f>
        <v>#REF!</v>
      </c>
      <c r="B990" s="61" t="e">
        <f t="shared" si="85"/>
        <v>#VALUE!</v>
      </c>
      <c r="C990" s="61" t="s">
        <v>29</v>
      </c>
      <c r="D990" s="62">
        <f t="shared" si="86"/>
        <v>0</v>
      </c>
      <c r="E990" s="81">
        <f t="shared" si="87"/>
        <v>0</v>
      </c>
      <c r="F990" s="83">
        <f t="shared" si="88"/>
        <v>0</v>
      </c>
      <c r="G990" s="63" t="s">
        <v>8</v>
      </c>
      <c r="H990" s="63">
        <f t="shared" si="89"/>
        <v>0</v>
      </c>
    </row>
    <row r="991" spans="1:8">
      <c r="A991" s="65" t="e">
        <f>#REF!</f>
        <v>#REF!</v>
      </c>
      <c r="B991" s="61" t="e">
        <f t="shared" si="85"/>
        <v>#VALUE!</v>
      </c>
      <c r="C991" s="61" t="s">
        <v>29</v>
      </c>
      <c r="D991" s="62">
        <f t="shared" si="86"/>
        <v>0</v>
      </c>
      <c r="E991" s="81">
        <f t="shared" si="87"/>
        <v>0</v>
      </c>
      <c r="F991" s="83">
        <f t="shared" si="88"/>
        <v>0</v>
      </c>
      <c r="G991" s="63" t="s">
        <v>8</v>
      </c>
      <c r="H991" s="63">
        <f t="shared" si="89"/>
        <v>0</v>
      </c>
    </row>
    <row r="992" spans="1:8">
      <c r="A992" s="65" t="e">
        <f>#REF!</f>
        <v>#REF!</v>
      </c>
      <c r="B992" s="61" t="e">
        <f t="shared" si="85"/>
        <v>#VALUE!</v>
      </c>
      <c r="C992" s="61" t="s">
        <v>29</v>
      </c>
      <c r="D992" s="62">
        <f t="shared" si="86"/>
        <v>0</v>
      </c>
      <c r="E992" s="81">
        <f t="shared" si="87"/>
        <v>0</v>
      </c>
      <c r="F992" s="83">
        <f t="shared" si="88"/>
        <v>0</v>
      </c>
      <c r="G992" s="63" t="s">
        <v>8</v>
      </c>
      <c r="H992" s="63">
        <f t="shared" si="89"/>
        <v>0</v>
      </c>
    </row>
    <row r="993" spans="1:8">
      <c r="A993" s="65" t="e">
        <f>#REF!</f>
        <v>#REF!</v>
      </c>
      <c r="B993" s="61" t="e">
        <f t="shared" si="85"/>
        <v>#VALUE!</v>
      </c>
      <c r="C993" s="61" t="s">
        <v>29</v>
      </c>
      <c r="D993" s="62">
        <f t="shared" si="86"/>
        <v>0</v>
      </c>
      <c r="E993" s="81">
        <f t="shared" si="87"/>
        <v>0</v>
      </c>
      <c r="F993" s="83">
        <f t="shared" si="88"/>
        <v>0</v>
      </c>
      <c r="G993" s="63" t="s">
        <v>8</v>
      </c>
      <c r="H993" s="63">
        <f t="shared" si="89"/>
        <v>0</v>
      </c>
    </row>
    <row r="994" spans="1:8">
      <c r="A994" s="65" t="e">
        <f>#REF!</f>
        <v>#REF!</v>
      </c>
      <c r="B994" s="61" t="e">
        <f t="shared" si="85"/>
        <v>#VALUE!</v>
      </c>
      <c r="C994" s="61" t="s">
        <v>29</v>
      </c>
      <c r="D994" s="62">
        <f t="shared" si="86"/>
        <v>0</v>
      </c>
      <c r="E994" s="81">
        <f t="shared" si="87"/>
        <v>0</v>
      </c>
      <c r="F994" s="83">
        <f t="shared" si="88"/>
        <v>0</v>
      </c>
      <c r="G994" s="63" t="s">
        <v>8</v>
      </c>
      <c r="H994" s="63">
        <f t="shared" si="89"/>
        <v>0</v>
      </c>
    </row>
    <row r="995" spans="1:8">
      <c r="A995" s="65" t="e">
        <f>#REF!</f>
        <v>#REF!</v>
      </c>
      <c r="B995" s="61" t="e">
        <f t="shared" si="85"/>
        <v>#VALUE!</v>
      </c>
      <c r="C995" s="61" t="s">
        <v>29</v>
      </c>
      <c r="D995" s="62">
        <f t="shared" si="86"/>
        <v>0</v>
      </c>
      <c r="E995" s="81">
        <f t="shared" si="87"/>
        <v>0</v>
      </c>
      <c r="F995" s="83">
        <f t="shared" si="88"/>
        <v>0</v>
      </c>
      <c r="G995" s="63" t="s">
        <v>8</v>
      </c>
      <c r="H995" s="63">
        <f t="shared" si="89"/>
        <v>0</v>
      </c>
    </row>
    <row r="996" spans="1:8">
      <c r="A996" s="65" t="e">
        <f>#REF!</f>
        <v>#REF!</v>
      </c>
      <c r="B996" s="61" t="e">
        <f t="shared" si="85"/>
        <v>#VALUE!</v>
      </c>
      <c r="C996" s="61" t="s">
        <v>29</v>
      </c>
      <c r="D996" s="62">
        <f t="shared" si="86"/>
        <v>0</v>
      </c>
      <c r="E996" s="81">
        <f t="shared" si="87"/>
        <v>0</v>
      </c>
      <c r="F996" s="83">
        <f t="shared" si="88"/>
        <v>0</v>
      </c>
      <c r="G996" s="63" t="s">
        <v>8</v>
      </c>
      <c r="H996" s="63">
        <f t="shared" si="89"/>
        <v>0</v>
      </c>
    </row>
    <row r="997" spans="1:8">
      <c r="A997" s="65" t="e">
        <f>#REF!</f>
        <v>#REF!</v>
      </c>
      <c r="B997" s="61" t="e">
        <f t="shared" si="85"/>
        <v>#VALUE!</v>
      </c>
      <c r="C997" s="61" t="s">
        <v>29</v>
      </c>
      <c r="D997" s="62">
        <f t="shared" si="86"/>
        <v>0</v>
      </c>
      <c r="E997" s="81">
        <f t="shared" si="87"/>
        <v>0</v>
      </c>
      <c r="F997" s="83">
        <f t="shared" si="88"/>
        <v>0</v>
      </c>
      <c r="G997" s="63" t="s">
        <v>8</v>
      </c>
      <c r="H997" s="63">
        <f t="shared" si="89"/>
        <v>0</v>
      </c>
    </row>
    <row r="998" spans="1:8">
      <c r="A998" s="65" t="e">
        <f>#REF!</f>
        <v>#REF!</v>
      </c>
      <c r="B998" s="61" t="e">
        <f t="shared" si="85"/>
        <v>#VALUE!</v>
      </c>
      <c r="C998" s="61" t="s">
        <v>29</v>
      </c>
      <c r="D998" s="62">
        <f t="shared" si="86"/>
        <v>0</v>
      </c>
      <c r="E998" s="81">
        <f t="shared" si="87"/>
        <v>0</v>
      </c>
      <c r="F998" s="83">
        <f t="shared" si="88"/>
        <v>0</v>
      </c>
      <c r="G998" s="63" t="s">
        <v>8</v>
      </c>
      <c r="H998" s="63">
        <f t="shared" si="89"/>
        <v>0</v>
      </c>
    </row>
    <row r="999" spans="1:8">
      <c r="A999" s="65" t="e">
        <f>#REF!</f>
        <v>#REF!</v>
      </c>
      <c r="B999" s="61" t="e">
        <f t="shared" si="85"/>
        <v>#VALUE!</v>
      </c>
      <c r="C999" s="61" t="s">
        <v>29</v>
      </c>
      <c r="D999" s="62">
        <f t="shared" si="86"/>
        <v>0</v>
      </c>
      <c r="E999" s="81">
        <f t="shared" si="87"/>
        <v>0</v>
      </c>
      <c r="F999" s="83">
        <f t="shared" si="88"/>
        <v>0</v>
      </c>
      <c r="G999" s="63" t="s">
        <v>8</v>
      </c>
      <c r="H999" s="63">
        <f t="shared" si="89"/>
        <v>0</v>
      </c>
    </row>
    <row r="1000" spans="1:8">
      <c r="A1000" s="65" t="e">
        <f>#REF!</f>
        <v>#REF!</v>
      </c>
      <c r="B1000" s="61" t="e">
        <f t="shared" si="85"/>
        <v>#VALUE!</v>
      </c>
      <c r="C1000" s="61" t="s">
        <v>29</v>
      </c>
      <c r="D1000" s="62">
        <f t="shared" si="86"/>
        <v>0</v>
      </c>
      <c r="E1000" s="81">
        <f t="shared" si="87"/>
        <v>0</v>
      </c>
      <c r="F1000" s="83">
        <f t="shared" si="88"/>
        <v>0</v>
      </c>
      <c r="G1000" s="63" t="s">
        <v>8</v>
      </c>
      <c r="H1000" s="63">
        <f t="shared" si="89"/>
        <v>0</v>
      </c>
    </row>
    <row r="1001" spans="1:8">
      <c r="A1001" s="65" t="e">
        <f>#REF!</f>
        <v>#REF!</v>
      </c>
      <c r="B1001" s="61" t="e">
        <f t="shared" si="85"/>
        <v>#VALUE!</v>
      </c>
      <c r="C1001" s="61" t="s">
        <v>29</v>
      </c>
      <c r="D1001" s="62">
        <f t="shared" si="86"/>
        <v>0</v>
      </c>
      <c r="E1001" s="81">
        <f t="shared" si="87"/>
        <v>0</v>
      </c>
      <c r="F1001" s="83">
        <f t="shared" si="88"/>
        <v>0</v>
      </c>
      <c r="G1001" s="63" t="s">
        <v>8</v>
      </c>
      <c r="H1001" s="63">
        <f t="shared" si="89"/>
        <v>0</v>
      </c>
    </row>
    <row r="1002" spans="1:8">
      <c r="A1002" s="65" t="e">
        <f>#REF!</f>
        <v>#REF!</v>
      </c>
      <c r="B1002" s="61" t="e">
        <f t="shared" si="85"/>
        <v>#VALUE!</v>
      </c>
      <c r="C1002" s="61" t="s">
        <v>29</v>
      </c>
      <c r="D1002" s="62">
        <f t="shared" si="86"/>
        <v>0</v>
      </c>
      <c r="E1002" s="81">
        <f t="shared" si="87"/>
        <v>0</v>
      </c>
      <c r="F1002" s="83">
        <f t="shared" si="88"/>
        <v>0</v>
      </c>
      <c r="G1002" s="63" t="s">
        <v>8</v>
      </c>
      <c r="H1002" s="63">
        <f t="shared" si="89"/>
        <v>0</v>
      </c>
    </row>
    <row r="1003" spans="1:8">
      <c r="A1003" s="65" t="e">
        <f>#REF!</f>
        <v>#REF!</v>
      </c>
      <c r="B1003" s="61" t="e">
        <f t="shared" si="85"/>
        <v>#VALUE!</v>
      </c>
      <c r="C1003" s="61" t="s">
        <v>29</v>
      </c>
      <c r="D1003" s="62">
        <f t="shared" si="86"/>
        <v>0</v>
      </c>
      <c r="E1003" s="81">
        <f t="shared" si="87"/>
        <v>0</v>
      </c>
      <c r="F1003" s="83">
        <f t="shared" si="88"/>
        <v>0</v>
      </c>
      <c r="G1003" s="63" t="s">
        <v>8</v>
      </c>
      <c r="H1003" s="63">
        <f t="shared" si="89"/>
        <v>0</v>
      </c>
    </row>
    <row r="1004" spans="1:8">
      <c r="A1004" s="65" t="e">
        <f>#REF!</f>
        <v>#REF!</v>
      </c>
      <c r="B1004" s="61" t="e">
        <f t="shared" si="85"/>
        <v>#VALUE!</v>
      </c>
      <c r="C1004" s="61" t="s">
        <v>29</v>
      </c>
      <c r="D1004" s="62">
        <f t="shared" si="86"/>
        <v>0</v>
      </c>
      <c r="E1004" s="81">
        <f t="shared" si="87"/>
        <v>0</v>
      </c>
      <c r="F1004" s="83">
        <f t="shared" si="88"/>
        <v>0</v>
      </c>
      <c r="G1004" s="63" t="s">
        <v>8</v>
      </c>
      <c r="H1004" s="63">
        <f t="shared" si="89"/>
        <v>0</v>
      </c>
    </row>
    <row r="1005" spans="1:8">
      <c r="A1005" s="65" t="e">
        <f>#REF!</f>
        <v>#REF!</v>
      </c>
      <c r="B1005" s="61" t="e">
        <f t="shared" ref="B1005:B1044" si="90">MID(O1005,FIND(" ",O1005)+1,8)</f>
        <v>#VALUE!</v>
      </c>
      <c r="C1005" s="61" t="s">
        <v>29</v>
      </c>
      <c r="D1005" s="62">
        <f t="shared" ref="D1005:D1044" si="91">L1005</f>
        <v>0</v>
      </c>
      <c r="E1005" s="81">
        <f t="shared" ref="E1005:E1044" si="92">M1005</f>
        <v>0</v>
      </c>
      <c r="F1005" s="83">
        <f t="shared" ref="F1005:F1044" si="93">(D1005*E1005)</f>
        <v>0</v>
      </c>
      <c r="G1005" s="63" t="s">
        <v>8</v>
      </c>
      <c r="H1005" s="63">
        <f t="shared" ref="H1005:H1044" si="94">Q1005</f>
        <v>0</v>
      </c>
    </row>
    <row r="1006" spans="1:8">
      <c r="A1006" s="65" t="e">
        <f>#REF!</f>
        <v>#REF!</v>
      </c>
      <c r="B1006" s="61" t="e">
        <f t="shared" si="90"/>
        <v>#VALUE!</v>
      </c>
      <c r="C1006" s="61" t="s">
        <v>29</v>
      </c>
      <c r="D1006" s="62">
        <f t="shared" si="91"/>
        <v>0</v>
      </c>
      <c r="E1006" s="81">
        <f t="shared" si="92"/>
        <v>0</v>
      </c>
      <c r="F1006" s="83">
        <f t="shared" si="93"/>
        <v>0</v>
      </c>
      <c r="G1006" s="63" t="s">
        <v>8</v>
      </c>
      <c r="H1006" s="63">
        <f t="shared" si="94"/>
        <v>0</v>
      </c>
    </row>
    <row r="1007" spans="1:8">
      <c r="A1007" s="65" t="e">
        <f>#REF!</f>
        <v>#REF!</v>
      </c>
      <c r="B1007" s="61" t="e">
        <f t="shared" si="90"/>
        <v>#VALUE!</v>
      </c>
      <c r="C1007" s="61" t="s">
        <v>29</v>
      </c>
      <c r="D1007" s="62">
        <f t="shared" si="91"/>
        <v>0</v>
      </c>
      <c r="E1007" s="81">
        <f t="shared" si="92"/>
        <v>0</v>
      </c>
      <c r="F1007" s="83">
        <f t="shared" si="93"/>
        <v>0</v>
      </c>
      <c r="G1007" s="63" t="s">
        <v>8</v>
      </c>
      <c r="H1007" s="63">
        <f t="shared" si="94"/>
        <v>0</v>
      </c>
    </row>
    <row r="1008" spans="1:8">
      <c r="A1008" s="65" t="e">
        <f>#REF!</f>
        <v>#REF!</v>
      </c>
      <c r="B1008" s="61" t="e">
        <f t="shared" si="90"/>
        <v>#VALUE!</v>
      </c>
      <c r="C1008" s="61" t="s">
        <v>29</v>
      </c>
      <c r="D1008" s="62">
        <f t="shared" si="91"/>
        <v>0</v>
      </c>
      <c r="E1008" s="81">
        <f t="shared" si="92"/>
        <v>0</v>
      </c>
      <c r="F1008" s="83">
        <f t="shared" si="93"/>
        <v>0</v>
      </c>
      <c r="G1008" s="63" t="s">
        <v>8</v>
      </c>
      <c r="H1008" s="63">
        <f t="shared" si="94"/>
        <v>0</v>
      </c>
    </row>
    <row r="1009" spans="1:8">
      <c r="A1009" s="65" t="e">
        <f>#REF!</f>
        <v>#REF!</v>
      </c>
      <c r="B1009" s="61" t="e">
        <f t="shared" si="90"/>
        <v>#VALUE!</v>
      </c>
      <c r="C1009" s="61" t="s">
        <v>29</v>
      </c>
      <c r="D1009" s="62">
        <f t="shared" si="91"/>
        <v>0</v>
      </c>
      <c r="E1009" s="81">
        <f t="shared" si="92"/>
        <v>0</v>
      </c>
      <c r="F1009" s="83">
        <f t="shared" si="93"/>
        <v>0</v>
      </c>
      <c r="G1009" s="63" t="s">
        <v>8</v>
      </c>
      <c r="H1009" s="63">
        <f t="shared" si="94"/>
        <v>0</v>
      </c>
    </row>
    <row r="1010" spans="1:8">
      <c r="A1010" s="65" t="e">
        <f>#REF!</f>
        <v>#REF!</v>
      </c>
      <c r="B1010" s="61" t="e">
        <f t="shared" si="90"/>
        <v>#VALUE!</v>
      </c>
      <c r="C1010" s="61" t="s">
        <v>29</v>
      </c>
      <c r="D1010" s="62">
        <f t="shared" si="91"/>
        <v>0</v>
      </c>
      <c r="E1010" s="81">
        <f t="shared" si="92"/>
        <v>0</v>
      </c>
      <c r="F1010" s="83">
        <f t="shared" si="93"/>
        <v>0</v>
      </c>
      <c r="G1010" s="63" t="s">
        <v>8</v>
      </c>
      <c r="H1010" s="63">
        <f t="shared" si="94"/>
        <v>0</v>
      </c>
    </row>
    <row r="1011" spans="1:8">
      <c r="A1011" s="65" t="e">
        <f>#REF!</f>
        <v>#REF!</v>
      </c>
      <c r="B1011" s="61" t="e">
        <f t="shared" si="90"/>
        <v>#VALUE!</v>
      </c>
      <c r="C1011" s="61" t="s">
        <v>29</v>
      </c>
      <c r="D1011" s="62">
        <f t="shared" si="91"/>
        <v>0</v>
      </c>
      <c r="E1011" s="81">
        <f t="shared" si="92"/>
        <v>0</v>
      </c>
      <c r="F1011" s="83">
        <f t="shared" si="93"/>
        <v>0</v>
      </c>
      <c r="G1011" s="63" t="s">
        <v>8</v>
      </c>
      <c r="H1011" s="63">
        <f t="shared" si="94"/>
        <v>0</v>
      </c>
    </row>
    <row r="1012" spans="1:8">
      <c r="A1012" s="65" t="e">
        <f>#REF!</f>
        <v>#REF!</v>
      </c>
      <c r="B1012" s="61" t="e">
        <f t="shared" si="90"/>
        <v>#VALUE!</v>
      </c>
      <c r="C1012" s="61" t="s">
        <v>29</v>
      </c>
      <c r="D1012" s="62">
        <f t="shared" si="91"/>
        <v>0</v>
      </c>
      <c r="E1012" s="81">
        <f t="shared" si="92"/>
        <v>0</v>
      </c>
      <c r="F1012" s="83">
        <f t="shared" si="93"/>
        <v>0</v>
      </c>
      <c r="G1012" s="63" t="s">
        <v>8</v>
      </c>
      <c r="H1012" s="63">
        <f t="shared" si="94"/>
        <v>0</v>
      </c>
    </row>
    <row r="1013" spans="1:8">
      <c r="A1013" s="65" t="e">
        <f>#REF!</f>
        <v>#REF!</v>
      </c>
      <c r="B1013" s="61" t="e">
        <f t="shared" si="90"/>
        <v>#VALUE!</v>
      </c>
      <c r="C1013" s="61" t="s">
        <v>29</v>
      </c>
      <c r="D1013" s="62">
        <f t="shared" si="91"/>
        <v>0</v>
      </c>
      <c r="E1013" s="81">
        <f t="shared" si="92"/>
        <v>0</v>
      </c>
      <c r="F1013" s="83">
        <f t="shared" si="93"/>
        <v>0</v>
      </c>
      <c r="G1013" s="63" t="s">
        <v>8</v>
      </c>
      <c r="H1013" s="63">
        <f t="shared" si="94"/>
        <v>0</v>
      </c>
    </row>
    <row r="1014" spans="1:8">
      <c r="A1014" s="65" t="e">
        <f>#REF!</f>
        <v>#REF!</v>
      </c>
      <c r="B1014" s="61" t="e">
        <f t="shared" si="90"/>
        <v>#VALUE!</v>
      </c>
      <c r="C1014" s="61" t="s">
        <v>29</v>
      </c>
      <c r="D1014" s="62">
        <f t="shared" si="91"/>
        <v>0</v>
      </c>
      <c r="E1014" s="81">
        <f t="shared" si="92"/>
        <v>0</v>
      </c>
      <c r="F1014" s="83">
        <f t="shared" si="93"/>
        <v>0</v>
      </c>
      <c r="G1014" s="63" t="s">
        <v>8</v>
      </c>
      <c r="H1014" s="63">
        <f t="shared" si="94"/>
        <v>0</v>
      </c>
    </row>
    <row r="1015" spans="1:8">
      <c r="A1015" s="65" t="e">
        <f>#REF!</f>
        <v>#REF!</v>
      </c>
      <c r="B1015" s="61" t="e">
        <f t="shared" si="90"/>
        <v>#VALUE!</v>
      </c>
      <c r="C1015" s="61" t="s">
        <v>29</v>
      </c>
      <c r="D1015" s="62">
        <f t="shared" si="91"/>
        <v>0</v>
      </c>
      <c r="E1015" s="81">
        <f t="shared" si="92"/>
        <v>0</v>
      </c>
      <c r="F1015" s="83">
        <f t="shared" si="93"/>
        <v>0</v>
      </c>
      <c r="G1015" s="63" t="s">
        <v>8</v>
      </c>
      <c r="H1015" s="63">
        <f t="shared" si="94"/>
        <v>0</v>
      </c>
    </row>
    <row r="1016" spans="1:8">
      <c r="A1016" s="65" t="e">
        <f>#REF!</f>
        <v>#REF!</v>
      </c>
      <c r="B1016" s="61" t="e">
        <f t="shared" si="90"/>
        <v>#VALUE!</v>
      </c>
      <c r="C1016" s="61" t="s">
        <v>29</v>
      </c>
      <c r="D1016" s="62">
        <f t="shared" si="91"/>
        <v>0</v>
      </c>
      <c r="E1016" s="81">
        <f t="shared" si="92"/>
        <v>0</v>
      </c>
      <c r="F1016" s="83">
        <f t="shared" si="93"/>
        <v>0</v>
      </c>
      <c r="G1016" s="63" t="s">
        <v>8</v>
      </c>
      <c r="H1016" s="63">
        <f t="shared" si="94"/>
        <v>0</v>
      </c>
    </row>
    <row r="1017" spans="1:8">
      <c r="A1017" s="65" t="e">
        <f>#REF!</f>
        <v>#REF!</v>
      </c>
      <c r="B1017" s="61" t="e">
        <f t="shared" si="90"/>
        <v>#VALUE!</v>
      </c>
      <c r="C1017" s="61" t="s">
        <v>29</v>
      </c>
      <c r="D1017" s="62">
        <f t="shared" si="91"/>
        <v>0</v>
      </c>
      <c r="E1017" s="81">
        <f t="shared" si="92"/>
        <v>0</v>
      </c>
      <c r="F1017" s="83">
        <f t="shared" si="93"/>
        <v>0</v>
      </c>
      <c r="G1017" s="63" t="s">
        <v>8</v>
      </c>
      <c r="H1017" s="63">
        <f t="shared" si="94"/>
        <v>0</v>
      </c>
    </row>
    <row r="1018" spans="1:8">
      <c r="A1018" s="65" t="e">
        <f>#REF!</f>
        <v>#REF!</v>
      </c>
      <c r="B1018" s="61" t="e">
        <f t="shared" si="90"/>
        <v>#VALUE!</v>
      </c>
      <c r="C1018" s="61" t="s">
        <v>29</v>
      </c>
      <c r="D1018" s="62">
        <f t="shared" si="91"/>
        <v>0</v>
      </c>
      <c r="E1018" s="81">
        <f t="shared" si="92"/>
        <v>0</v>
      </c>
      <c r="F1018" s="83">
        <f t="shared" si="93"/>
        <v>0</v>
      </c>
      <c r="G1018" s="63" t="s">
        <v>8</v>
      </c>
      <c r="H1018" s="63">
        <f t="shared" si="94"/>
        <v>0</v>
      </c>
    </row>
    <row r="1019" spans="1:8">
      <c r="A1019" s="65" t="e">
        <f>#REF!</f>
        <v>#REF!</v>
      </c>
      <c r="B1019" s="61" t="e">
        <f t="shared" si="90"/>
        <v>#VALUE!</v>
      </c>
      <c r="C1019" s="61" t="s">
        <v>29</v>
      </c>
      <c r="D1019" s="62">
        <f t="shared" si="91"/>
        <v>0</v>
      </c>
      <c r="E1019" s="81">
        <f t="shared" si="92"/>
        <v>0</v>
      </c>
      <c r="F1019" s="83">
        <f t="shared" si="93"/>
        <v>0</v>
      </c>
      <c r="G1019" s="63" t="s">
        <v>8</v>
      </c>
      <c r="H1019" s="63">
        <f t="shared" si="94"/>
        <v>0</v>
      </c>
    </row>
    <row r="1020" spans="1:8">
      <c r="A1020" s="65" t="e">
        <f>#REF!</f>
        <v>#REF!</v>
      </c>
      <c r="B1020" s="61" t="e">
        <f t="shared" si="90"/>
        <v>#VALUE!</v>
      </c>
      <c r="C1020" s="61" t="s">
        <v>29</v>
      </c>
      <c r="D1020" s="62">
        <f t="shared" si="91"/>
        <v>0</v>
      </c>
      <c r="E1020" s="81">
        <f t="shared" si="92"/>
        <v>0</v>
      </c>
      <c r="F1020" s="83">
        <f t="shared" si="93"/>
        <v>0</v>
      </c>
      <c r="G1020" s="63" t="s">
        <v>8</v>
      </c>
      <c r="H1020" s="63">
        <f t="shared" si="94"/>
        <v>0</v>
      </c>
    </row>
    <row r="1021" spans="1:8">
      <c r="A1021" s="65" t="e">
        <f>#REF!</f>
        <v>#REF!</v>
      </c>
      <c r="B1021" s="61" t="e">
        <f t="shared" si="90"/>
        <v>#VALUE!</v>
      </c>
      <c r="C1021" s="61" t="s">
        <v>29</v>
      </c>
      <c r="D1021" s="62">
        <f t="shared" si="91"/>
        <v>0</v>
      </c>
      <c r="E1021" s="81">
        <f t="shared" si="92"/>
        <v>0</v>
      </c>
      <c r="F1021" s="83">
        <f t="shared" si="93"/>
        <v>0</v>
      </c>
      <c r="G1021" s="63" t="s">
        <v>8</v>
      </c>
      <c r="H1021" s="63">
        <f t="shared" si="94"/>
        <v>0</v>
      </c>
    </row>
    <row r="1022" spans="1:8">
      <c r="A1022" s="65" t="e">
        <f>#REF!</f>
        <v>#REF!</v>
      </c>
      <c r="B1022" s="61" t="e">
        <f t="shared" si="90"/>
        <v>#VALUE!</v>
      </c>
      <c r="C1022" s="61" t="s">
        <v>29</v>
      </c>
      <c r="D1022" s="62">
        <f t="shared" si="91"/>
        <v>0</v>
      </c>
      <c r="E1022" s="81">
        <f t="shared" si="92"/>
        <v>0</v>
      </c>
      <c r="F1022" s="83">
        <f t="shared" si="93"/>
        <v>0</v>
      </c>
      <c r="G1022" s="63" t="s">
        <v>8</v>
      </c>
      <c r="H1022" s="63">
        <f t="shared" si="94"/>
        <v>0</v>
      </c>
    </row>
    <row r="1023" spans="1:8">
      <c r="A1023" s="65" t="e">
        <f>#REF!</f>
        <v>#REF!</v>
      </c>
      <c r="B1023" s="61" t="e">
        <f t="shared" si="90"/>
        <v>#VALUE!</v>
      </c>
      <c r="C1023" s="61" t="s">
        <v>29</v>
      </c>
      <c r="D1023" s="62">
        <f t="shared" si="91"/>
        <v>0</v>
      </c>
      <c r="E1023" s="81">
        <f t="shared" si="92"/>
        <v>0</v>
      </c>
      <c r="F1023" s="83">
        <f t="shared" si="93"/>
        <v>0</v>
      </c>
      <c r="G1023" s="63" t="s">
        <v>8</v>
      </c>
      <c r="H1023" s="63">
        <f t="shared" si="94"/>
        <v>0</v>
      </c>
    </row>
    <row r="1024" spans="1:8">
      <c r="A1024" s="65" t="e">
        <f>#REF!</f>
        <v>#REF!</v>
      </c>
      <c r="B1024" s="61" t="e">
        <f t="shared" si="90"/>
        <v>#VALUE!</v>
      </c>
      <c r="C1024" s="61" t="s">
        <v>29</v>
      </c>
      <c r="D1024" s="62">
        <f t="shared" si="91"/>
        <v>0</v>
      </c>
      <c r="E1024" s="81">
        <f t="shared" si="92"/>
        <v>0</v>
      </c>
      <c r="F1024" s="83">
        <f t="shared" si="93"/>
        <v>0</v>
      </c>
      <c r="G1024" s="63" t="s">
        <v>8</v>
      </c>
      <c r="H1024" s="63">
        <f t="shared" si="94"/>
        <v>0</v>
      </c>
    </row>
    <row r="1025" spans="1:8">
      <c r="A1025" s="65" t="e">
        <f>#REF!</f>
        <v>#REF!</v>
      </c>
      <c r="B1025" s="61" t="e">
        <f t="shared" si="90"/>
        <v>#VALUE!</v>
      </c>
      <c r="C1025" s="61" t="s">
        <v>29</v>
      </c>
      <c r="D1025" s="62">
        <f t="shared" si="91"/>
        <v>0</v>
      </c>
      <c r="E1025" s="81">
        <f t="shared" si="92"/>
        <v>0</v>
      </c>
      <c r="F1025" s="83">
        <f t="shared" si="93"/>
        <v>0</v>
      </c>
      <c r="G1025" s="63" t="s">
        <v>8</v>
      </c>
      <c r="H1025" s="63">
        <f t="shared" si="94"/>
        <v>0</v>
      </c>
    </row>
    <row r="1026" spans="1:8">
      <c r="A1026" s="65" t="e">
        <f>#REF!</f>
        <v>#REF!</v>
      </c>
      <c r="B1026" s="61" t="e">
        <f t="shared" si="90"/>
        <v>#VALUE!</v>
      </c>
      <c r="C1026" s="61" t="s">
        <v>29</v>
      </c>
      <c r="D1026" s="62">
        <f t="shared" si="91"/>
        <v>0</v>
      </c>
      <c r="E1026" s="81">
        <f t="shared" si="92"/>
        <v>0</v>
      </c>
      <c r="F1026" s="83">
        <f t="shared" si="93"/>
        <v>0</v>
      </c>
      <c r="G1026" s="63" t="s">
        <v>8</v>
      </c>
      <c r="H1026" s="63">
        <f t="shared" si="94"/>
        <v>0</v>
      </c>
    </row>
    <row r="1027" spans="1:8">
      <c r="A1027" s="65" t="e">
        <f>#REF!</f>
        <v>#REF!</v>
      </c>
      <c r="B1027" s="61" t="e">
        <f t="shared" si="90"/>
        <v>#VALUE!</v>
      </c>
      <c r="C1027" s="61" t="s">
        <v>29</v>
      </c>
      <c r="D1027" s="62">
        <f t="shared" si="91"/>
        <v>0</v>
      </c>
      <c r="E1027" s="81">
        <f t="shared" si="92"/>
        <v>0</v>
      </c>
      <c r="F1027" s="83">
        <f t="shared" si="93"/>
        <v>0</v>
      </c>
      <c r="G1027" s="63" t="s">
        <v>8</v>
      </c>
      <c r="H1027" s="63">
        <f t="shared" si="94"/>
        <v>0</v>
      </c>
    </row>
    <row r="1028" spans="1:8">
      <c r="A1028" s="65" t="e">
        <f>#REF!</f>
        <v>#REF!</v>
      </c>
      <c r="B1028" s="61" t="e">
        <f t="shared" si="90"/>
        <v>#VALUE!</v>
      </c>
      <c r="C1028" s="61" t="s">
        <v>29</v>
      </c>
      <c r="D1028" s="62">
        <f t="shared" si="91"/>
        <v>0</v>
      </c>
      <c r="E1028" s="81">
        <f t="shared" si="92"/>
        <v>0</v>
      </c>
      <c r="F1028" s="83">
        <f t="shared" si="93"/>
        <v>0</v>
      </c>
      <c r="G1028" s="63" t="s">
        <v>8</v>
      </c>
      <c r="H1028" s="63">
        <f t="shared" si="94"/>
        <v>0</v>
      </c>
    </row>
    <row r="1029" spans="1:8">
      <c r="A1029" s="65" t="e">
        <f>#REF!</f>
        <v>#REF!</v>
      </c>
      <c r="B1029" s="61" t="e">
        <f t="shared" si="90"/>
        <v>#VALUE!</v>
      </c>
      <c r="C1029" s="61" t="s">
        <v>29</v>
      </c>
      <c r="D1029" s="62">
        <f t="shared" si="91"/>
        <v>0</v>
      </c>
      <c r="E1029" s="81">
        <f t="shared" si="92"/>
        <v>0</v>
      </c>
      <c r="F1029" s="83">
        <f t="shared" si="93"/>
        <v>0</v>
      </c>
      <c r="G1029" s="63" t="s">
        <v>8</v>
      </c>
      <c r="H1029" s="63">
        <f t="shared" si="94"/>
        <v>0</v>
      </c>
    </row>
    <row r="1030" spans="1:8">
      <c r="A1030" s="65" t="e">
        <f>#REF!</f>
        <v>#REF!</v>
      </c>
      <c r="B1030" s="61" t="e">
        <f t="shared" si="90"/>
        <v>#VALUE!</v>
      </c>
      <c r="C1030" s="61" t="s">
        <v>29</v>
      </c>
      <c r="D1030" s="62">
        <f t="shared" si="91"/>
        <v>0</v>
      </c>
      <c r="E1030" s="81">
        <f t="shared" si="92"/>
        <v>0</v>
      </c>
      <c r="F1030" s="83">
        <f t="shared" si="93"/>
        <v>0</v>
      </c>
      <c r="G1030" s="63" t="s">
        <v>8</v>
      </c>
      <c r="H1030" s="63">
        <f t="shared" si="94"/>
        <v>0</v>
      </c>
    </row>
    <row r="1031" spans="1:8">
      <c r="A1031" s="65" t="e">
        <f>#REF!</f>
        <v>#REF!</v>
      </c>
      <c r="B1031" s="61" t="e">
        <f t="shared" si="90"/>
        <v>#VALUE!</v>
      </c>
      <c r="C1031" s="61" t="s">
        <v>29</v>
      </c>
      <c r="D1031" s="62">
        <f t="shared" si="91"/>
        <v>0</v>
      </c>
      <c r="E1031" s="81">
        <f t="shared" si="92"/>
        <v>0</v>
      </c>
      <c r="F1031" s="83">
        <f t="shared" si="93"/>
        <v>0</v>
      </c>
      <c r="G1031" s="63" t="s">
        <v>8</v>
      </c>
      <c r="H1031" s="63">
        <f t="shared" si="94"/>
        <v>0</v>
      </c>
    </row>
    <row r="1032" spans="1:8">
      <c r="A1032" s="65" t="e">
        <f>#REF!</f>
        <v>#REF!</v>
      </c>
      <c r="B1032" s="61" t="e">
        <f t="shared" si="90"/>
        <v>#VALUE!</v>
      </c>
      <c r="C1032" s="61" t="s">
        <v>29</v>
      </c>
      <c r="D1032" s="62">
        <f t="shared" si="91"/>
        <v>0</v>
      </c>
      <c r="E1032" s="81">
        <f t="shared" si="92"/>
        <v>0</v>
      </c>
      <c r="F1032" s="83">
        <f t="shared" si="93"/>
        <v>0</v>
      </c>
      <c r="G1032" s="63" t="s">
        <v>8</v>
      </c>
      <c r="H1032" s="63">
        <f t="shared" si="94"/>
        <v>0</v>
      </c>
    </row>
    <row r="1033" spans="1:8">
      <c r="A1033" s="65" t="e">
        <f>#REF!</f>
        <v>#REF!</v>
      </c>
      <c r="B1033" s="61" t="e">
        <f t="shared" si="90"/>
        <v>#VALUE!</v>
      </c>
      <c r="C1033" s="61" t="s">
        <v>29</v>
      </c>
      <c r="D1033" s="62">
        <f t="shared" si="91"/>
        <v>0</v>
      </c>
      <c r="E1033" s="81">
        <f t="shared" si="92"/>
        <v>0</v>
      </c>
      <c r="F1033" s="83">
        <f t="shared" si="93"/>
        <v>0</v>
      </c>
      <c r="G1033" s="63" t="s">
        <v>8</v>
      </c>
      <c r="H1033" s="63">
        <f t="shared" si="94"/>
        <v>0</v>
      </c>
    </row>
    <row r="1034" spans="1:8">
      <c r="A1034" s="65" t="e">
        <f>#REF!</f>
        <v>#REF!</v>
      </c>
      <c r="B1034" s="61" t="e">
        <f t="shared" si="90"/>
        <v>#VALUE!</v>
      </c>
      <c r="C1034" s="61" t="s">
        <v>29</v>
      </c>
      <c r="D1034" s="62">
        <f t="shared" si="91"/>
        <v>0</v>
      </c>
      <c r="E1034" s="81">
        <f t="shared" si="92"/>
        <v>0</v>
      </c>
      <c r="F1034" s="83">
        <f t="shared" si="93"/>
        <v>0</v>
      </c>
      <c r="G1034" s="63" t="s">
        <v>8</v>
      </c>
      <c r="H1034" s="63">
        <f t="shared" si="94"/>
        <v>0</v>
      </c>
    </row>
    <row r="1035" spans="1:8">
      <c r="A1035" s="65" t="e">
        <f>#REF!</f>
        <v>#REF!</v>
      </c>
      <c r="B1035" s="61" t="e">
        <f t="shared" si="90"/>
        <v>#VALUE!</v>
      </c>
      <c r="C1035" s="61" t="s">
        <v>29</v>
      </c>
      <c r="D1035" s="62">
        <f t="shared" si="91"/>
        <v>0</v>
      </c>
      <c r="E1035" s="81">
        <f t="shared" si="92"/>
        <v>0</v>
      </c>
      <c r="F1035" s="83">
        <f t="shared" si="93"/>
        <v>0</v>
      </c>
      <c r="G1035" s="63" t="s">
        <v>8</v>
      </c>
      <c r="H1035" s="63">
        <f t="shared" si="94"/>
        <v>0</v>
      </c>
    </row>
    <row r="1036" spans="1:8">
      <c r="A1036" s="65" t="e">
        <f>#REF!</f>
        <v>#REF!</v>
      </c>
      <c r="B1036" s="61" t="e">
        <f t="shared" si="90"/>
        <v>#VALUE!</v>
      </c>
      <c r="C1036" s="61" t="s">
        <v>29</v>
      </c>
      <c r="D1036" s="62">
        <f t="shared" si="91"/>
        <v>0</v>
      </c>
      <c r="E1036" s="81">
        <f t="shared" si="92"/>
        <v>0</v>
      </c>
      <c r="F1036" s="83">
        <f t="shared" si="93"/>
        <v>0</v>
      </c>
      <c r="G1036" s="63" t="s">
        <v>8</v>
      </c>
      <c r="H1036" s="63">
        <f t="shared" si="94"/>
        <v>0</v>
      </c>
    </row>
    <row r="1037" spans="1:8">
      <c r="A1037" s="65" t="e">
        <f>#REF!</f>
        <v>#REF!</v>
      </c>
      <c r="B1037" s="61" t="e">
        <f t="shared" si="90"/>
        <v>#VALUE!</v>
      </c>
      <c r="C1037" s="61" t="s">
        <v>29</v>
      </c>
      <c r="D1037" s="62">
        <f t="shared" si="91"/>
        <v>0</v>
      </c>
      <c r="E1037" s="81">
        <f t="shared" si="92"/>
        <v>0</v>
      </c>
      <c r="F1037" s="83">
        <f t="shared" si="93"/>
        <v>0</v>
      </c>
      <c r="G1037" s="63" t="s">
        <v>8</v>
      </c>
      <c r="H1037" s="63">
        <f t="shared" si="94"/>
        <v>0</v>
      </c>
    </row>
    <row r="1038" spans="1:8">
      <c r="A1038" s="65" t="e">
        <f>#REF!</f>
        <v>#REF!</v>
      </c>
      <c r="B1038" s="61" t="e">
        <f t="shared" si="90"/>
        <v>#VALUE!</v>
      </c>
      <c r="C1038" s="61" t="s">
        <v>29</v>
      </c>
      <c r="D1038" s="62">
        <f t="shared" si="91"/>
        <v>0</v>
      </c>
      <c r="E1038" s="81">
        <f t="shared" si="92"/>
        <v>0</v>
      </c>
      <c r="F1038" s="83">
        <f t="shared" si="93"/>
        <v>0</v>
      </c>
      <c r="G1038" s="63" t="s">
        <v>8</v>
      </c>
      <c r="H1038" s="63">
        <f t="shared" si="94"/>
        <v>0</v>
      </c>
    </row>
    <row r="1039" spans="1:8">
      <c r="A1039" s="65" t="e">
        <f>#REF!</f>
        <v>#REF!</v>
      </c>
      <c r="B1039" s="61" t="e">
        <f t="shared" si="90"/>
        <v>#VALUE!</v>
      </c>
      <c r="C1039" s="61" t="s">
        <v>29</v>
      </c>
      <c r="D1039" s="62">
        <f t="shared" si="91"/>
        <v>0</v>
      </c>
      <c r="E1039" s="81">
        <f t="shared" si="92"/>
        <v>0</v>
      </c>
      <c r="F1039" s="83">
        <f t="shared" si="93"/>
        <v>0</v>
      </c>
      <c r="G1039" s="63" t="s">
        <v>8</v>
      </c>
      <c r="H1039" s="63">
        <f t="shared" si="94"/>
        <v>0</v>
      </c>
    </row>
    <row r="1040" spans="1:8">
      <c r="A1040" s="65" t="e">
        <f>#REF!</f>
        <v>#REF!</v>
      </c>
      <c r="B1040" s="61" t="e">
        <f t="shared" si="90"/>
        <v>#VALUE!</v>
      </c>
      <c r="C1040" s="61" t="s">
        <v>29</v>
      </c>
      <c r="D1040" s="62">
        <f t="shared" si="91"/>
        <v>0</v>
      </c>
      <c r="E1040" s="81">
        <f t="shared" si="92"/>
        <v>0</v>
      </c>
      <c r="F1040" s="83">
        <f t="shared" si="93"/>
        <v>0</v>
      </c>
      <c r="G1040" s="63" t="s">
        <v>8</v>
      </c>
      <c r="H1040" s="63">
        <f t="shared" si="94"/>
        <v>0</v>
      </c>
    </row>
    <row r="1041" spans="1:8">
      <c r="A1041" s="65" t="e">
        <f>#REF!</f>
        <v>#REF!</v>
      </c>
      <c r="B1041" s="61" t="e">
        <f t="shared" si="90"/>
        <v>#VALUE!</v>
      </c>
      <c r="C1041" s="61" t="s">
        <v>29</v>
      </c>
      <c r="D1041" s="62">
        <f t="shared" si="91"/>
        <v>0</v>
      </c>
      <c r="E1041" s="81">
        <f t="shared" si="92"/>
        <v>0</v>
      </c>
      <c r="F1041" s="83">
        <f t="shared" si="93"/>
        <v>0</v>
      </c>
      <c r="G1041" s="63" t="s">
        <v>8</v>
      </c>
      <c r="H1041" s="63">
        <f t="shared" si="94"/>
        <v>0</v>
      </c>
    </row>
    <row r="1042" spans="1:8">
      <c r="A1042" s="65" t="e">
        <f>#REF!</f>
        <v>#REF!</v>
      </c>
      <c r="B1042" s="61" t="e">
        <f t="shared" si="90"/>
        <v>#VALUE!</v>
      </c>
      <c r="C1042" s="61" t="s">
        <v>29</v>
      </c>
      <c r="D1042" s="62">
        <f t="shared" si="91"/>
        <v>0</v>
      </c>
      <c r="E1042" s="81">
        <f t="shared" si="92"/>
        <v>0</v>
      </c>
      <c r="F1042" s="83">
        <f t="shared" si="93"/>
        <v>0</v>
      </c>
      <c r="G1042" s="63" t="s">
        <v>8</v>
      </c>
      <c r="H1042" s="63">
        <f t="shared" si="94"/>
        <v>0</v>
      </c>
    </row>
    <row r="1043" spans="1:8">
      <c r="A1043" s="65" t="e">
        <f>#REF!</f>
        <v>#REF!</v>
      </c>
      <c r="B1043" s="61" t="e">
        <f t="shared" si="90"/>
        <v>#VALUE!</v>
      </c>
      <c r="C1043" s="61" t="s">
        <v>29</v>
      </c>
      <c r="D1043" s="62">
        <f t="shared" si="91"/>
        <v>0</v>
      </c>
      <c r="E1043" s="81">
        <f t="shared" si="92"/>
        <v>0</v>
      </c>
      <c r="F1043" s="83">
        <f t="shared" si="93"/>
        <v>0</v>
      </c>
      <c r="G1043" s="63" t="s">
        <v>8</v>
      </c>
      <c r="H1043" s="63">
        <f t="shared" si="94"/>
        <v>0</v>
      </c>
    </row>
    <row r="1044" spans="1:8">
      <c r="A1044" s="65" t="e">
        <f>#REF!</f>
        <v>#REF!</v>
      </c>
      <c r="B1044" s="61" t="e">
        <f t="shared" si="90"/>
        <v>#VALUE!</v>
      </c>
      <c r="C1044" s="61" t="s">
        <v>29</v>
      </c>
      <c r="D1044" s="62">
        <f t="shared" si="91"/>
        <v>0</v>
      </c>
      <c r="E1044" s="81">
        <f t="shared" si="92"/>
        <v>0</v>
      </c>
      <c r="F1044" s="83">
        <f t="shared" si="93"/>
        <v>0</v>
      </c>
      <c r="G1044" s="63" t="s">
        <v>8</v>
      </c>
      <c r="H1044" s="63">
        <f t="shared" si="94"/>
        <v>0</v>
      </c>
    </row>
  </sheetData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PSH daily overview</vt:lpstr>
      <vt:lpstr>20 Nov - 26 Nov 2025 LSE £</vt:lpstr>
      <vt:lpstr>20 Nov - 26 Nov 2025 LSE $</vt:lpstr>
      <vt:lpstr>ErrorCheck</vt:lpstr>
      <vt:lpstr>Trades LSE £</vt:lpstr>
      <vt:lpstr>Trades LSE $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2025-11-26T17:12:07Z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